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5195" windowHeight="11640" tabRatio="679"/>
  </bookViews>
  <sheets>
    <sheet name="NAUCZYCIELE" sheetId="1" r:id="rId1"/>
    <sheet name="stażysta" sheetId="2" r:id="rId2"/>
    <sheet name="kontraktowy" sheetId="3" r:id="rId3"/>
    <sheet name="początkujący" sheetId="6" r:id="rId4"/>
    <sheet name="mianowany" sheetId="4" r:id="rId5"/>
    <sheet name="dyplomowany" sheetId="5" r:id="rId6"/>
  </sheets>
  <definedNames>
    <definedName name="_xlnm.Print_Area" localSheetId="2">kontraktowy!$A$1:$N$59</definedName>
    <definedName name="_xlnm.Print_Area" localSheetId="4">mianowany!$A$1:$N$59</definedName>
    <definedName name="_xlnm.Print_Area" localSheetId="0">NAUCZYCIELE!$A$2:$G$70</definedName>
    <definedName name="_xlnm.Print_Area" localSheetId="3">początkujący!$A$1:$N$59</definedName>
    <definedName name="_xlnm.Print_Area" localSheetId="1">stażysta!$A$1:$N$59</definedName>
  </definedNames>
  <calcPr calcId="145621"/>
</workbook>
</file>

<file path=xl/calcChain.xml><?xml version="1.0" encoding="utf-8"?>
<calcChain xmlns="http://schemas.openxmlformats.org/spreadsheetml/2006/main">
  <c r="D21" i="1" l="1"/>
  <c r="M33" i="2"/>
  <c r="L33" i="2"/>
  <c r="K33" i="2"/>
  <c r="J33" i="2"/>
  <c r="J33" i="3"/>
  <c r="K33" i="3"/>
  <c r="L33" i="3"/>
  <c r="M33" i="3"/>
  <c r="B33" i="2"/>
  <c r="B23" i="3" l="1"/>
  <c r="B23" i="4"/>
  <c r="B23" i="5"/>
  <c r="B23" i="2"/>
  <c r="B22" i="3"/>
  <c r="B22" i="4"/>
  <c r="B22" i="5"/>
  <c r="B22" i="2"/>
  <c r="D24" i="1"/>
  <c r="D23" i="1"/>
  <c r="D22" i="1"/>
  <c r="D20" i="1"/>
  <c r="D19" i="1"/>
  <c r="D18" i="1"/>
  <c r="D17" i="1"/>
  <c r="D16" i="1"/>
  <c r="D15" i="1"/>
  <c r="D14" i="1"/>
  <c r="D13" i="1"/>
  <c r="N59" i="6"/>
  <c r="D65" i="1" s="1"/>
  <c r="N58" i="6"/>
  <c r="D64" i="1" s="1"/>
  <c r="N57" i="6"/>
  <c r="D63" i="1" s="1"/>
  <c r="N56" i="6"/>
  <c r="D62" i="1" s="1"/>
  <c r="N55" i="6"/>
  <c r="D61" i="1" s="1"/>
  <c r="N54" i="6"/>
  <c r="D60" i="1" s="1"/>
  <c r="N53" i="6"/>
  <c r="D59" i="1" s="1"/>
  <c r="N52" i="6"/>
  <c r="D58" i="1" s="1"/>
  <c r="N51" i="6"/>
  <c r="D57" i="1" s="1"/>
  <c r="N50" i="6"/>
  <c r="D56" i="1" s="1"/>
  <c r="N49" i="6"/>
  <c r="D55" i="1" s="1"/>
  <c r="N48" i="6"/>
  <c r="D54" i="1" s="1"/>
  <c r="N47" i="6"/>
  <c r="D53" i="1" s="1"/>
  <c r="N46" i="6"/>
  <c r="D52" i="1" s="1"/>
  <c r="N45" i="6"/>
  <c r="D51" i="1" s="1"/>
  <c r="N44" i="6"/>
  <c r="D50" i="1" s="1"/>
  <c r="N43" i="6"/>
  <c r="D49" i="1" s="1"/>
  <c r="N42" i="6"/>
  <c r="D48" i="1" s="1"/>
  <c r="N41" i="6"/>
  <c r="D47" i="1" s="1"/>
  <c r="N40" i="6"/>
  <c r="D46" i="1" s="1"/>
  <c r="N39" i="6"/>
  <c r="D45" i="1" s="1"/>
  <c r="N38" i="6"/>
  <c r="D44" i="1" s="1"/>
  <c r="N37" i="6"/>
  <c r="D43" i="1" s="1"/>
  <c r="N36" i="6"/>
  <c r="D42" i="1" s="1"/>
  <c r="N35" i="6"/>
  <c r="D41" i="1" s="1"/>
  <c r="N34" i="6"/>
  <c r="D40" i="1" s="1"/>
  <c r="M33" i="6"/>
  <c r="M31" i="6" s="1"/>
  <c r="L33" i="6"/>
  <c r="K33" i="6"/>
  <c r="K31" i="6" s="1"/>
  <c r="J33" i="6"/>
  <c r="J31" i="6" s="1"/>
  <c r="I33" i="6"/>
  <c r="I31" i="6" s="1"/>
  <c r="H33" i="6"/>
  <c r="H31" i="6" s="1"/>
  <c r="G33" i="6"/>
  <c r="G31" i="6" s="1"/>
  <c r="F33" i="6"/>
  <c r="F31" i="6" s="1"/>
  <c r="E33" i="6"/>
  <c r="E31" i="6" s="1"/>
  <c r="D33" i="6"/>
  <c r="D31" i="6" s="1"/>
  <c r="C33" i="6"/>
  <c r="C31" i="6" s="1"/>
  <c r="B33" i="6"/>
  <c r="B31" i="6" s="1"/>
  <c r="N32" i="6"/>
  <c r="D38" i="1" s="1"/>
  <c r="L31" i="6"/>
  <c r="B25" i="6"/>
  <c r="B24" i="6"/>
  <c r="B25" i="5"/>
  <c r="B24" i="5"/>
  <c r="B25" i="4"/>
  <c r="B24" i="4"/>
  <c r="B25" i="3"/>
  <c r="B25" i="2"/>
  <c r="N36" i="5"/>
  <c r="F42" i="1" s="1"/>
  <c r="N55" i="5"/>
  <c r="F61" i="1" s="1"/>
  <c r="N57" i="5"/>
  <c r="N59" i="5"/>
  <c r="F65" i="1" s="1"/>
  <c r="N58" i="5"/>
  <c r="F64" i="1" s="1"/>
  <c r="N56" i="5"/>
  <c r="F62" i="1" s="1"/>
  <c r="N54" i="5"/>
  <c r="N53" i="5"/>
  <c r="F59" i="1" s="1"/>
  <c r="N52" i="5"/>
  <c r="F58" i="1" s="1"/>
  <c r="N51" i="5"/>
  <c r="F57" i="1" s="1"/>
  <c r="N50" i="5"/>
  <c r="F56" i="1"/>
  <c r="N49" i="5"/>
  <c r="F55" i="1" s="1"/>
  <c r="N48" i="5"/>
  <c r="F54" i="1" s="1"/>
  <c r="N47" i="5"/>
  <c r="F53" i="1" s="1"/>
  <c r="N46" i="5"/>
  <c r="F52" i="1" s="1"/>
  <c r="N45" i="5"/>
  <c r="F51" i="1" s="1"/>
  <c r="N44" i="5"/>
  <c r="F50" i="1" s="1"/>
  <c r="N43" i="5"/>
  <c r="N42" i="5"/>
  <c r="F48" i="1" s="1"/>
  <c r="N41" i="5"/>
  <c r="F47" i="1" s="1"/>
  <c r="N40" i="5"/>
  <c r="F46" i="1" s="1"/>
  <c r="N39" i="5"/>
  <c r="N38" i="5"/>
  <c r="F44" i="1" s="1"/>
  <c r="N37" i="5"/>
  <c r="N35" i="5"/>
  <c r="F41" i="1" s="1"/>
  <c r="N34" i="5"/>
  <c r="F40" i="1" s="1"/>
  <c r="B33" i="5"/>
  <c r="B31" i="5" s="1"/>
  <c r="N31" i="5" s="1"/>
  <c r="C33" i="5"/>
  <c r="C31" i="5" s="1"/>
  <c r="D33" i="5"/>
  <c r="D31" i="5" s="1"/>
  <c r="E33" i="5"/>
  <c r="E31" i="5" s="1"/>
  <c r="F33" i="5"/>
  <c r="F31" i="5" s="1"/>
  <c r="G33" i="5"/>
  <c r="G31" i="5" s="1"/>
  <c r="H33" i="5"/>
  <c r="I33" i="5"/>
  <c r="I31" i="5" s="1"/>
  <c r="J33" i="5"/>
  <c r="J31" i="5" s="1"/>
  <c r="K33" i="5"/>
  <c r="K31" i="5" s="1"/>
  <c r="L33" i="5"/>
  <c r="L31" i="5" s="1"/>
  <c r="M33" i="5"/>
  <c r="M31" i="5" s="1"/>
  <c r="N32" i="5"/>
  <c r="H31" i="5"/>
  <c r="N54" i="3"/>
  <c r="C60" i="1" s="1"/>
  <c r="B33" i="3"/>
  <c r="B31" i="3" s="1"/>
  <c r="N55" i="3"/>
  <c r="C61" i="1" s="1"/>
  <c r="N57" i="3"/>
  <c r="C63" i="1" s="1"/>
  <c r="N59" i="3"/>
  <c r="C65" i="1" s="1"/>
  <c r="N58" i="3"/>
  <c r="C64" i="1" s="1"/>
  <c r="N56" i="3"/>
  <c r="C62" i="1" s="1"/>
  <c r="N53" i="3"/>
  <c r="C59" i="1" s="1"/>
  <c r="N52" i="3"/>
  <c r="C58" i="1" s="1"/>
  <c r="N51" i="3"/>
  <c r="C57" i="1" s="1"/>
  <c r="N50" i="3"/>
  <c r="C56" i="1" s="1"/>
  <c r="N49" i="3"/>
  <c r="C55" i="1" s="1"/>
  <c r="N48" i="3"/>
  <c r="C54" i="1" s="1"/>
  <c r="N47" i="3"/>
  <c r="C53" i="1" s="1"/>
  <c r="N46" i="3"/>
  <c r="C52" i="1" s="1"/>
  <c r="N45" i="3"/>
  <c r="C51" i="1" s="1"/>
  <c r="N44" i="3"/>
  <c r="C50" i="1" s="1"/>
  <c r="N43" i="3"/>
  <c r="C49" i="1" s="1"/>
  <c r="N42" i="3"/>
  <c r="C48" i="1" s="1"/>
  <c r="N41" i="3"/>
  <c r="C47" i="1" s="1"/>
  <c r="N40" i="3"/>
  <c r="N39" i="3"/>
  <c r="C45" i="1" s="1"/>
  <c r="N38" i="3"/>
  <c r="C44" i="1" s="1"/>
  <c r="N37" i="3"/>
  <c r="C43" i="1" s="1"/>
  <c r="N36" i="3"/>
  <c r="C42" i="1" s="1"/>
  <c r="N35" i="3"/>
  <c r="C41" i="1" s="1"/>
  <c r="N34" i="3"/>
  <c r="C33" i="3"/>
  <c r="D33" i="3"/>
  <c r="E33" i="3"/>
  <c r="N33" i="3" s="1"/>
  <c r="F33" i="3"/>
  <c r="G33" i="3"/>
  <c r="H33" i="3"/>
  <c r="I33" i="3"/>
  <c r="N32" i="3"/>
  <c r="C38" i="1" s="1"/>
  <c r="C31" i="3"/>
  <c r="D31" i="3"/>
  <c r="E31" i="3"/>
  <c r="F31" i="3"/>
  <c r="G31" i="3"/>
  <c r="H31" i="3"/>
  <c r="I31" i="3"/>
  <c r="J31" i="3"/>
  <c r="K31" i="3"/>
  <c r="L31" i="3"/>
  <c r="M31" i="3"/>
  <c r="N55" i="4"/>
  <c r="E61" i="1" s="1"/>
  <c r="N57" i="4"/>
  <c r="N59" i="4"/>
  <c r="E65" i="1" s="1"/>
  <c r="N58" i="4"/>
  <c r="N56" i="4"/>
  <c r="E62" i="1" s="1"/>
  <c r="N54" i="4"/>
  <c r="N53" i="4"/>
  <c r="E59" i="1" s="1"/>
  <c r="N52" i="4"/>
  <c r="E58" i="1" s="1"/>
  <c r="N51" i="4"/>
  <c r="E57" i="1" s="1"/>
  <c r="N50" i="4"/>
  <c r="E56" i="1" s="1"/>
  <c r="N49" i="4"/>
  <c r="N48" i="4"/>
  <c r="E54" i="1" s="1"/>
  <c r="N47" i="4"/>
  <c r="E53" i="1" s="1"/>
  <c r="N46" i="4"/>
  <c r="E52" i="1" s="1"/>
  <c r="N45" i="4"/>
  <c r="E51" i="1" s="1"/>
  <c r="N44" i="4"/>
  <c r="E50" i="1" s="1"/>
  <c r="N43" i="4"/>
  <c r="E49" i="1" s="1"/>
  <c r="N42" i="4"/>
  <c r="E48" i="1" s="1"/>
  <c r="N41" i="4"/>
  <c r="E47" i="1" s="1"/>
  <c r="N40" i="4"/>
  <c r="E46" i="1" s="1"/>
  <c r="N39" i="4"/>
  <c r="E45" i="1" s="1"/>
  <c r="N38" i="4"/>
  <c r="E44" i="1" s="1"/>
  <c r="N37" i="4"/>
  <c r="E43" i="1" s="1"/>
  <c r="N36" i="4"/>
  <c r="E42" i="1" s="1"/>
  <c r="N35" i="4"/>
  <c r="E41" i="1" s="1"/>
  <c r="N34" i="4"/>
  <c r="E40" i="1" s="1"/>
  <c r="B33" i="4"/>
  <c r="C33" i="4"/>
  <c r="N33" i="4" s="1"/>
  <c r="D33" i="4"/>
  <c r="D31" i="4" s="1"/>
  <c r="E33" i="4"/>
  <c r="E31" i="4" s="1"/>
  <c r="F33" i="4"/>
  <c r="F31" i="4" s="1"/>
  <c r="G33" i="4"/>
  <c r="G31" i="4" s="1"/>
  <c r="H33" i="4"/>
  <c r="H31" i="4" s="1"/>
  <c r="I33" i="4"/>
  <c r="I31" i="4" s="1"/>
  <c r="J33" i="4"/>
  <c r="J31" i="4" s="1"/>
  <c r="K33" i="4"/>
  <c r="K31" i="4" s="1"/>
  <c r="L33" i="4"/>
  <c r="L31" i="4" s="1"/>
  <c r="M33" i="4"/>
  <c r="M31" i="4" s="1"/>
  <c r="N32" i="4"/>
  <c r="B31" i="4"/>
  <c r="C40" i="1"/>
  <c r="C46" i="1"/>
  <c r="F63" i="1"/>
  <c r="E63" i="1"/>
  <c r="F60" i="1"/>
  <c r="F43" i="1"/>
  <c r="F45" i="1"/>
  <c r="F49" i="1"/>
  <c r="F38" i="1"/>
  <c r="E60" i="1"/>
  <c r="B21" i="1"/>
  <c r="C21" i="1"/>
  <c r="E21" i="1"/>
  <c r="F21" i="1"/>
  <c r="B22" i="1"/>
  <c r="C22" i="1"/>
  <c r="E22" i="1"/>
  <c r="F22" i="1"/>
  <c r="B23" i="1"/>
  <c r="C23" i="1"/>
  <c r="E23" i="1"/>
  <c r="F23" i="1"/>
  <c r="B24" i="1"/>
  <c r="C24" i="1"/>
  <c r="E24" i="1"/>
  <c r="F24" i="1"/>
  <c r="B20" i="1"/>
  <c r="C20" i="1"/>
  <c r="E20" i="1"/>
  <c r="F20" i="1"/>
  <c r="B19" i="1"/>
  <c r="C19" i="1"/>
  <c r="E19" i="1"/>
  <c r="F19" i="1"/>
  <c r="B18" i="1"/>
  <c r="C18" i="1"/>
  <c r="E18" i="1"/>
  <c r="F18" i="1"/>
  <c r="B17" i="1"/>
  <c r="C17" i="1"/>
  <c r="E17" i="1"/>
  <c r="F17" i="1"/>
  <c r="B16" i="1"/>
  <c r="C16" i="1"/>
  <c r="E16" i="1"/>
  <c r="F16" i="1"/>
  <c r="B15" i="1"/>
  <c r="C15" i="1"/>
  <c r="E15" i="1"/>
  <c r="F15" i="1"/>
  <c r="B14" i="1"/>
  <c r="C14" i="1"/>
  <c r="E14" i="1"/>
  <c r="F14" i="1"/>
  <c r="B13" i="1"/>
  <c r="C13" i="1"/>
  <c r="E13" i="1"/>
  <c r="F13" i="1"/>
  <c r="E38" i="1"/>
  <c r="E55" i="1"/>
  <c r="E64" i="1"/>
  <c r="N32" i="2"/>
  <c r="B38" i="1" s="1"/>
  <c r="N34" i="2"/>
  <c r="B40" i="1" s="1"/>
  <c r="N35" i="2"/>
  <c r="B41" i="1" s="1"/>
  <c r="N36" i="2"/>
  <c r="B42" i="1" s="1"/>
  <c r="N37" i="2"/>
  <c r="B43" i="1"/>
  <c r="N38" i="2"/>
  <c r="B44" i="1" s="1"/>
  <c r="N39" i="2"/>
  <c r="B45" i="1" s="1"/>
  <c r="N40" i="2"/>
  <c r="B46" i="1" s="1"/>
  <c r="N41" i="2"/>
  <c r="B47" i="1" s="1"/>
  <c r="N47" i="2"/>
  <c r="B53" i="1" s="1"/>
  <c r="N48" i="2"/>
  <c r="B54" i="1" s="1"/>
  <c r="N49" i="2"/>
  <c r="B55" i="1" s="1"/>
  <c r="N50" i="2"/>
  <c r="B56" i="1" s="1"/>
  <c r="N51" i="2"/>
  <c r="B57" i="1" s="1"/>
  <c r="N52" i="2"/>
  <c r="B58" i="1" s="1"/>
  <c r="N53" i="2"/>
  <c r="B59" i="1" s="1"/>
  <c r="N54" i="2"/>
  <c r="B60" i="1" s="1"/>
  <c r="N55" i="2"/>
  <c r="B61" i="1" s="1"/>
  <c r="N56" i="2"/>
  <c r="B62" i="1" s="1"/>
  <c r="N57" i="2"/>
  <c r="B63" i="1" s="1"/>
  <c r="N45" i="2"/>
  <c r="B51" i="1" s="1"/>
  <c r="N46" i="2"/>
  <c r="B52" i="1" s="1"/>
  <c r="N42" i="2"/>
  <c r="B48" i="1" s="1"/>
  <c r="N43" i="2"/>
  <c r="B49" i="1" s="1"/>
  <c r="N44" i="2"/>
  <c r="B50" i="1" s="1"/>
  <c r="N58" i="2"/>
  <c r="B64" i="1" s="1"/>
  <c r="N59" i="2"/>
  <c r="B65" i="1" s="1"/>
  <c r="M31" i="2"/>
  <c r="L31" i="2"/>
  <c r="K31" i="2"/>
  <c r="J31" i="2"/>
  <c r="I33" i="2"/>
  <c r="I31" i="2" s="1"/>
  <c r="H33" i="2"/>
  <c r="H31" i="2" s="1"/>
  <c r="G33" i="2"/>
  <c r="G31" i="2" s="1"/>
  <c r="F33" i="2"/>
  <c r="F31" i="2" s="1"/>
  <c r="E33" i="2"/>
  <c r="E31" i="2" s="1"/>
  <c r="D33" i="2"/>
  <c r="D31" i="2" s="1"/>
  <c r="C33" i="2"/>
  <c r="C31" i="2" s="1"/>
  <c r="B31" i="2"/>
  <c r="D34" i="1" l="1"/>
  <c r="D39" i="1"/>
  <c r="D37" i="1" s="1"/>
  <c r="N31" i="6"/>
  <c r="N33" i="6"/>
  <c r="C31" i="4"/>
  <c r="E34" i="1" s="1"/>
  <c r="H24" i="1"/>
  <c r="G24" i="1" s="1"/>
  <c r="H15" i="1"/>
  <c r="G15" i="1" s="1"/>
  <c r="H17" i="1"/>
  <c r="H18" i="1"/>
  <c r="G18" i="1" s="1"/>
  <c r="F39" i="1"/>
  <c r="F37" i="1" s="1"/>
  <c r="G61" i="1"/>
  <c r="F34" i="1"/>
  <c r="H23" i="1"/>
  <c r="G23" i="1" s="1"/>
  <c r="H21" i="1"/>
  <c r="N33" i="5"/>
  <c r="H22" i="1"/>
  <c r="G22" i="1" s="1"/>
  <c r="N31" i="4"/>
  <c r="E39" i="1"/>
  <c r="E37" i="1" s="1"/>
  <c r="G45" i="1"/>
  <c r="G56" i="1"/>
  <c r="H19" i="1"/>
  <c r="G19" i="1" s="1"/>
  <c r="G51" i="1"/>
  <c r="G58" i="1"/>
  <c r="H14" i="1"/>
  <c r="G14" i="1" s="1"/>
  <c r="N31" i="3"/>
  <c r="C34" i="1"/>
  <c r="C39" i="1"/>
  <c r="C37" i="1" s="1"/>
  <c r="G53" i="1"/>
  <c r="G64" i="1"/>
  <c r="G52" i="1"/>
  <c r="G59" i="1"/>
  <c r="G65" i="1"/>
  <c r="G62" i="1"/>
  <c r="G57" i="1"/>
  <c r="G41" i="1"/>
  <c r="G49" i="1"/>
  <c r="G63" i="1"/>
  <c r="G60" i="1"/>
  <c r="J60" i="1" s="1"/>
  <c r="G55" i="1"/>
  <c r="G47" i="1"/>
  <c r="G42" i="1"/>
  <c r="G38" i="1"/>
  <c r="H16" i="1"/>
  <c r="G16" i="1" s="1"/>
  <c r="G46" i="1"/>
  <c r="G48" i="1"/>
  <c r="G44" i="1"/>
  <c r="B34" i="1"/>
  <c r="N31" i="2"/>
  <c r="B39" i="1"/>
  <c r="G40" i="1"/>
  <c r="G54" i="1"/>
  <c r="N33" i="2"/>
  <c r="G43" i="1"/>
  <c r="H20" i="1"/>
  <c r="G20" i="1" s="1"/>
  <c r="G50" i="1"/>
  <c r="H13" i="1"/>
  <c r="F28" i="1" l="1"/>
  <c r="E27" i="1"/>
  <c r="B27" i="1"/>
  <c r="C27" i="1"/>
  <c r="F27" i="1"/>
  <c r="F26" i="1"/>
  <c r="B26" i="1"/>
  <c r="C26" i="1"/>
  <c r="E26" i="1"/>
  <c r="G17" i="1"/>
  <c r="G27" i="1" s="1"/>
  <c r="E29" i="1"/>
  <c r="F29" i="1"/>
  <c r="B29" i="1"/>
  <c r="G13" i="1"/>
  <c r="G26" i="1" s="1"/>
  <c r="C29" i="1"/>
  <c r="D29" i="1"/>
  <c r="E28" i="1"/>
  <c r="D28" i="1"/>
  <c r="G21" i="1"/>
  <c r="G28" i="1" s="1"/>
  <c r="G39" i="1"/>
  <c r="B37" i="1"/>
  <c r="G37" i="1" s="1"/>
  <c r="G29" i="1" l="1"/>
  <c r="H26" i="1"/>
  <c r="H28" i="1"/>
  <c r="H27" i="1"/>
  <c r="H29" i="1"/>
</calcChain>
</file>

<file path=xl/sharedStrings.xml><?xml version="1.0" encoding="utf-8"?>
<sst xmlns="http://schemas.openxmlformats.org/spreadsheetml/2006/main" count="415" uniqueCount="84">
  <si>
    <t>FORMULARZ SPRAWOZDAWCZY DLA SZKÓŁ</t>
  </si>
  <si>
    <t>Nazwa i adres szkoły:</t>
  </si>
  <si>
    <t>1. Średnioroczna struktura zatrudnienia:</t>
  </si>
  <si>
    <t>miesiąc</t>
  </si>
  <si>
    <t>Liczba etatów</t>
  </si>
  <si>
    <t>Stopień awansu zawodowego</t>
  </si>
  <si>
    <t>nauczyciel stażysta</t>
  </si>
  <si>
    <t>nauczyciel kontraktowy</t>
  </si>
  <si>
    <t>nauczyciel mianowany</t>
  </si>
  <si>
    <t>nauczyciel dyplomowany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</si>
  <si>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</si>
  <si>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</si>
  <si>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</si>
  <si>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</si>
  <si>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</si>
  <si>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</si>
  <si>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</si>
  <si>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</si>
  <si>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</si>
  <si>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</si>
  <si>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</si>
  <si>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</si>
  <si>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średnioroczna</t>
  </si>
  <si>
    <t>2. Faktyczne wydatki poniesione na wynagrodzenia (wszystkich nauczycieli w danym stopniu awansu):</t>
  </si>
  <si>
    <t>Wydatki poniesione na wynagrodzenia</t>
  </si>
  <si>
    <t>Razem poniesione wydatki na wynagrodzenia</t>
  </si>
  <si>
    <t>Wynagrodzenie zasadnicze</t>
  </si>
  <si>
    <t>dodatek za wysługę lat</t>
  </si>
  <si>
    <t>dodatek funkcyjny wynikający z pełnienia funkcji kierowniczej</t>
  </si>
  <si>
    <t>dodatek motywacyjny</t>
  </si>
  <si>
    <t>nagroda jubileuszowa</t>
  </si>
  <si>
    <t>data sporządzenia</t>
  </si>
  <si>
    <t>kierownik jednostki</t>
  </si>
  <si>
    <t>nauczyciele stażyści</t>
  </si>
  <si>
    <r>
      <t xml:space="preserve">Warunkiem koniecznym jest wypełnienie pół dotyczacych struktury zatrudnienia </t>
    </r>
    <r>
      <rPr>
        <b/>
        <u/>
        <sz val="9"/>
        <rFont val="Arial"/>
        <family val="2"/>
        <charset val="238"/>
      </rPr>
      <t>po kolei</t>
    </r>
    <r>
      <rPr>
        <sz val="9"/>
        <rFont val="Arial"/>
        <family val="2"/>
        <charset val="238"/>
      </rPr>
      <t xml:space="preserve"> od stycznia.Musi być zachowana ciągłość Jeśli w danym miesiącu nie jest nikt zatrudniony należy wpisać </t>
    </r>
    <r>
      <rPr>
        <b/>
        <sz val="9"/>
        <rFont val="Arial"/>
        <family val="2"/>
        <charset val="238"/>
      </rPr>
      <t>0</t>
    </r>
  </si>
  <si>
    <t>2. Faktyczne wydatki poniesione na wynagrodzenia dla nauczycieli stażystów:</t>
  </si>
  <si>
    <t>miesiące</t>
  </si>
  <si>
    <t>Razem</t>
  </si>
  <si>
    <t>nauczyciele kontraktowi</t>
  </si>
  <si>
    <t>2. Faktyczne wydatki poniesione na wynagrodzenia dla nauczycieli kontraktowych:</t>
  </si>
  <si>
    <t>nauczyciele mianowani</t>
  </si>
  <si>
    <t>2. Faktyczne wydatki poniesione na wynagrodzenia dla nauczycieli mianowanych:</t>
  </si>
  <si>
    <t>FORMULARZ SPRAWOZDAWCZY DLA SZKOŁY</t>
  </si>
  <si>
    <t>nauczyciele dyplomowani</t>
  </si>
  <si>
    <t>2. Faktyczne wydatki poniesione na wynagrodzenia dla nauczycieli dyplomowanych:</t>
  </si>
  <si>
    <t>RAZEM</t>
  </si>
  <si>
    <t>kod dysponenta:</t>
  </si>
  <si>
    <t>dodatek specjalistyczny</t>
  </si>
  <si>
    <t>dodatek BHP</t>
  </si>
  <si>
    <t>dodatek funkcyjny dla wychowawcy oddziału/ dla wychowawców klasy</t>
  </si>
  <si>
    <t>dodatek funkcyjny dla doradcy metodycznego</t>
  </si>
  <si>
    <t>dodatek funkcyjny dla nauczyciela konsultanta</t>
  </si>
  <si>
    <t>dodatkowe wynagrodzenie za pracę w godzinach nocnych</t>
  </si>
  <si>
    <t>wynagrodzenie za godziny ponadwymiarowe stałe</t>
  </si>
  <si>
    <t>wynagrodzenie za godziny ponadwymiarowe inne</t>
  </si>
  <si>
    <t>wynagrodzenie za godziny zastępstw doraźnych</t>
  </si>
  <si>
    <t>średnia feryjna/ średnia wakacyjna</t>
  </si>
  <si>
    <t>fundusz nagród Dyrektora - DEN</t>
  </si>
  <si>
    <t>nagroda organu prowadzącego - DEN</t>
  </si>
  <si>
    <t>ekwiwalent za niewykorzystany urlop wypoczynkowy</t>
  </si>
  <si>
    <t>wynagrodzenie za czas choroby do 14 dni/do 33 dni płatne z budżetu jednostki</t>
  </si>
  <si>
    <t>odprawa emerytalna, rentowa</t>
  </si>
  <si>
    <r>
      <t xml:space="preserve">Jeśli którykolwiek z wierszy z nazwą miesiąca jest </t>
    </r>
    <r>
      <rPr>
        <b/>
        <u/>
        <sz val="9"/>
        <rFont val="Arial"/>
        <family val="2"/>
        <charset val="238"/>
      </rPr>
      <t>oznaczony czerwonym tłem</t>
    </r>
    <r>
      <rPr>
        <sz val="9"/>
        <rFont val="Arial"/>
        <family val="2"/>
        <charset val="238"/>
      </rPr>
      <t xml:space="preserve"> to KONIECZNIE należy POPRAWIĆ tabele "Struktura zatrudnienia" dla danej grupy awansu.  </t>
    </r>
    <r>
      <rPr>
        <b/>
        <sz val="9"/>
        <rFont val="Arial"/>
        <family val="2"/>
        <charset val="238"/>
      </rPr>
      <t>Wiersz oznaczony czerwonym tłem nie będzie brany do wyliczenia średnich.</t>
    </r>
    <r>
      <rPr>
        <sz val="9"/>
        <rFont val="Arial"/>
        <family val="2"/>
        <charset val="238"/>
      </rPr>
      <t xml:space="preserve"> Średnie są liczone tylko z wierszy, w których wypełniono WSZYSTKIE komórki (miesiące oznaczone zielonym tłem). Należy zachować ciągłość danych począwszy od stycznia do ostatniego miesiąca objętego analizą.</t>
    </r>
  </si>
  <si>
    <t>Pozostałe składniki wynagrodzeń:</t>
  </si>
  <si>
    <t>dodatek administratora sieci</t>
  </si>
  <si>
    <t>inne składniki wynagrodzeń, które nie zostały ujęte w tabeli</t>
  </si>
  <si>
    <t>inne składniki wynagrodzeń, które nie zostały ujęte w tabeli*</t>
  </si>
  <si>
    <t>* wyszczególnienie innych składników wynagrodzeń, które nie zostały ujęte w tabeli:</t>
  </si>
  <si>
    <t>REGON</t>
  </si>
  <si>
    <t>dodatek za warunki pracy</t>
  </si>
  <si>
    <t>dodatek za pracę w warunkach uciążliwych</t>
  </si>
  <si>
    <t>średnia (wrzesień-grudzień)</t>
  </si>
  <si>
    <t>Proszę wpisać wyszczególnienie w wierszu 66</t>
  </si>
  <si>
    <t>nauczyciele początkujący</t>
  </si>
  <si>
    <t>nauczyciel początkujący</t>
  </si>
  <si>
    <t>średnia (styczeń-kwiecień)</t>
  </si>
  <si>
    <t>średnia (maj-sierpień)</t>
  </si>
  <si>
    <t>dodatek funkcyjny dla opiekuna stażu / mentora</t>
  </si>
  <si>
    <t>dodatkowe wynagrodzenie roczne</t>
  </si>
  <si>
    <t>Informacja  o strukturze zatrudnienia oraz faktycznych wydatkach nauczycieli do przeprowadzenia analizy, o której mowa w art. 30a ust.1 ustawy KN</t>
  </si>
  <si>
    <t>odprawa z tytułu rozwiązania stosunku pracy, o których mowa w art. 20 ust. 2 
i art. 28 KN</t>
  </si>
  <si>
    <t>odprawa z tytułu rozwiązania stosunku pracy, o których mowa w art. 20 ust. 2 i art. 28 KN</t>
  </si>
  <si>
    <t>za rok:</t>
  </si>
  <si>
    <t>2. Faktyczne wydatki poniesione na wynagrodzenia dla nauczycieli początkujących: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</si>
</sst>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Arial"/>
      <family val="2"/>
      <charset val="238"/>
    </font>
    <font>
      <b/>
      <sz val="8.5"/>
      <name val="Arial"/>
      <family val="2"/>
      <charset val="238"/>
    </font>
    <font>
      <sz val="8.5"/>
      <name val="Arial"/>
      <family val="2"/>
      <charset val="238"/>
    </font>
    <font>
      <b/>
      <u/>
      <sz val="9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b/>
      <sz val="8.5"/>
      <name val="Arial"/>
      <family val="2"/>
    </font>
    <font>
      <i/>
      <sz val="8"/>
      <name val="Arial"/>
      <family val="2"/>
    </font>
    <font>
      <sz val="7"/>
      <name val="Arial"/>
      <family val="2"/>
      <charset val="238"/>
    </font>
    <font>
      <sz val="10"/>
      <color indexed="9"/>
      <name val="Arial"/>
      <family val="2"/>
      <charset val="238"/>
    </font>
    <font>
      <sz val="7"/>
      <color indexed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7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Protection="1">
      <protection hidden="1"/>
    </xf>
    <xf numFmtId="0" fontId="0" fillId="0" borderId="0" xfId="0" applyBorder="1" applyAlignment="1" applyProtection="1">
      <alignment horizontal="right"/>
      <protection hidden="1"/>
    </xf>
    <xf numFmtId="0" fontId="1" fillId="2" borderId="1" xfId="0" applyFont="1" applyFill="1" applyBorder="1" applyProtection="1">
      <protection locked="0"/>
    </xf>
    <xf numFmtId="0" fontId="6" fillId="0" borderId="2" xfId="0" applyFont="1" applyBorder="1" applyAlignment="1" applyProtection="1">
      <alignment horizontal="center" wrapText="1"/>
      <protection hidden="1"/>
    </xf>
    <xf numFmtId="0" fontId="6" fillId="0" borderId="3" xfId="0" applyFont="1" applyBorder="1" applyAlignment="1" applyProtection="1">
      <alignment horizontal="center" wrapText="1"/>
      <protection hidden="1"/>
    </xf>
    <xf numFmtId="0" fontId="6" fillId="0" borderId="4" xfId="0" applyFont="1" applyBorder="1" applyAlignment="1" applyProtection="1">
      <alignment horizontal="center" wrapText="1"/>
      <protection hidden="1"/>
    </xf>
    <xf numFmtId="0" fontId="0" fillId="0" borderId="5" xfId="0" applyBorder="1" applyProtection="1">
      <protection hidden="1"/>
    </xf>
    <xf numFmtId="4" fontId="1" fillId="0" borderId="6" xfId="0" applyNumberFormat="1" applyFont="1" applyBorder="1" applyProtection="1">
      <protection hidden="1"/>
    </xf>
    <xf numFmtId="4" fontId="1" fillId="0" borderId="7" xfId="0" applyNumberFormat="1" applyFont="1" applyBorder="1" applyProtection="1">
      <protection hidden="1"/>
    </xf>
    <xf numFmtId="4" fontId="1" fillId="0" borderId="8" xfId="0" applyNumberFormat="1" applyFont="1" applyBorder="1" applyProtection="1">
      <protection hidden="1"/>
    </xf>
    <xf numFmtId="0" fontId="0" fillId="0" borderId="9" xfId="0" applyBorder="1" applyProtection="1">
      <protection hidden="1"/>
    </xf>
    <xf numFmtId="4" fontId="1" fillId="0" borderId="10" xfId="0" applyNumberFormat="1" applyFont="1" applyBorder="1" applyProtection="1">
      <protection hidden="1"/>
    </xf>
    <xf numFmtId="4" fontId="1" fillId="0" borderId="1" xfId="0" applyNumberFormat="1" applyFont="1" applyBorder="1" applyProtection="1">
      <protection hidden="1"/>
    </xf>
    <xf numFmtId="4" fontId="1" fillId="0" borderId="11" xfId="0" applyNumberFormat="1" applyFont="1" applyBorder="1" applyProtection="1">
      <protection hidden="1"/>
    </xf>
    <xf numFmtId="0" fontId="0" fillId="0" borderId="12" xfId="0" applyBorder="1" applyProtection="1">
      <protection hidden="1"/>
    </xf>
    <xf numFmtId="4" fontId="1" fillId="0" borderId="14" xfId="0" applyNumberFormat="1" applyFont="1" applyBorder="1" applyProtection="1">
      <protection hidden="1"/>
    </xf>
    <xf numFmtId="4" fontId="1" fillId="0" borderId="15" xfId="0" applyNumberFormat="1" applyFont="1" applyBorder="1" applyProtection="1">
      <protection hidden="1"/>
    </xf>
    <xf numFmtId="4" fontId="1" fillId="0" borderId="16" xfId="0" applyNumberFormat="1" applyFont="1" applyBorder="1" applyProtection="1">
      <protection hidden="1"/>
    </xf>
    <xf numFmtId="4" fontId="3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4" xfId="0" applyNumberFormat="1" applyFont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left" vertical="center" wrapText="1"/>
      <protection hidden="1"/>
    </xf>
    <xf numFmtId="0" fontId="11" fillId="4" borderId="9" xfId="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6" fillId="0" borderId="1" xfId="0" applyFont="1" applyBorder="1" applyAlignment="1" applyProtection="1">
      <alignment horizontal="center"/>
      <protection hidden="1"/>
    </xf>
    <xf numFmtId="0" fontId="13" fillId="0" borderId="1" xfId="0" applyFont="1" applyBorder="1" applyAlignment="1" applyProtection="1">
      <alignment horizontal="center" wrapText="1"/>
      <protection hidden="1"/>
    </xf>
    <xf numFmtId="0" fontId="0" fillId="0" borderId="1" xfId="0" applyBorder="1" applyProtection="1">
      <protection hidden="1"/>
    </xf>
    <xf numFmtId="4" fontId="1" fillId="5" borderId="1" xfId="0" applyNumberFormat="1" applyFont="1" applyFill="1" applyBorder="1" applyProtection="1">
      <protection locked="0"/>
    </xf>
    <xf numFmtId="0" fontId="2" fillId="0" borderId="1" xfId="0" applyFont="1" applyBorder="1" applyProtection="1">
      <protection hidden="1"/>
    </xf>
    <xf numFmtId="4" fontId="2" fillId="0" borderId="1" xfId="0" applyNumberFormat="1" applyFont="1" applyFill="1" applyBorder="1" applyProtection="1">
      <protection hidden="1"/>
    </xf>
    <xf numFmtId="4" fontId="2" fillId="0" borderId="1" xfId="0" applyNumberFormat="1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4" fontId="14" fillId="3" borderId="1" xfId="0" applyNumberFormat="1" applyFont="1" applyFill="1" applyBorder="1" applyAlignment="1" applyProtection="1">
      <alignment horizontal="right" vertical="center"/>
      <protection hidden="1"/>
    </xf>
    <xf numFmtId="4" fontId="14" fillId="5" borderId="1" xfId="0" applyNumberFormat="1" applyFont="1" applyFill="1" applyBorder="1" applyAlignment="1" applyProtection="1">
      <alignment horizontal="right" vertical="center"/>
      <protection locked="0"/>
    </xf>
    <xf numFmtId="4" fontId="15" fillId="5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Border="1" applyAlignment="1" applyProtection="1">
      <alignment horizontal="left" vertical="center" wrapText="1"/>
      <protection hidden="1"/>
    </xf>
    <xf numFmtId="4" fontId="1" fillId="6" borderId="8" xfId="0" applyNumberFormat="1" applyFont="1" applyFill="1" applyBorder="1" applyProtection="1">
      <protection hidden="1"/>
    </xf>
    <xf numFmtId="4" fontId="1" fillId="6" borderId="11" xfId="0" applyNumberFormat="1" applyFont="1" applyFill="1" applyBorder="1" applyProtection="1">
      <protection hidden="1"/>
    </xf>
    <xf numFmtId="4" fontId="1" fillId="6" borderId="15" xfId="0" applyNumberFormat="1" applyFont="1" applyFill="1" applyBorder="1" applyProtection="1">
      <protection hidden="1"/>
    </xf>
    <xf numFmtId="4" fontId="1" fillId="6" borderId="16" xfId="0" applyNumberFormat="1" applyFont="1" applyFill="1" applyBorder="1" applyProtection="1">
      <protection hidden="1"/>
    </xf>
    <xf numFmtId="4" fontId="3" fillId="6" borderId="11" xfId="0" applyNumberFormat="1" applyFont="1" applyFill="1" applyBorder="1" applyAlignment="1" applyProtection="1">
      <alignment horizontal="center" vertical="center" wrapText="1"/>
      <protection hidden="1"/>
    </xf>
    <xf numFmtId="4" fontId="2" fillId="6" borderId="15" xfId="0" applyNumberFormat="1" applyFont="1" applyFill="1" applyBorder="1" applyAlignment="1" applyProtection="1">
      <alignment horizontal="center" vertical="center" wrapText="1"/>
      <protection hidden="1"/>
    </xf>
    <xf numFmtId="0" fontId="11" fillId="4" borderId="17" xfId="0" applyFont="1" applyFill="1" applyBorder="1" applyAlignment="1" applyProtection="1">
      <alignment horizontal="left" vertical="center" wrapText="1"/>
      <protection hidden="1"/>
    </xf>
    <xf numFmtId="49" fontId="4" fillId="2" borderId="1" xfId="0" applyNumberFormat="1" applyFont="1" applyFill="1" applyBorder="1" applyAlignment="1" applyProtection="1">
      <alignment horizontal="center" wrapText="1"/>
      <protection locked="0"/>
    </xf>
    <xf numFmtId="0" fontId="11" fillId="4" borderId="5" xfId="0" applyFont="1" applyFill="1" applyBorder="1" applyAlignment="1" applyProtection="1">
      <alignment horizontal="left" vertical="center" wrapText="1"/>
      <protection hidden="1"/>
    </xf>
    <xf numFmtId="0" fontId="11" fillId="4" borderId="12" xfId="0" applyFont="1" applyFill="1" applyBorder="1" applyAlignment="1" applyProtection="1">
      <alignment horizontal="left" vertical="center" wrapText="1"/>
      <protection hidden="1"/>
    </xf>
    <xf numFmtId="0" fontId="11" fillId="4" borderId="18" xfId="0" applyFont="1" applyFill="1" applyBorder="1" applyAlignment="1" applyProtection="1">
      <alignment horizontal="left" vertical="center" wrapText="1"/>
      <protection hidden="1"/>
    </xf>
    <xf numFmtId="0" fontId="11" fillId="4" borderId="19" xfId="0" applyFont="1" applyFill="1" applyBorder="1" applyAlignment="1" applyProtection="1">
      <alignment horizontal="left" vertical="center" wrapText="1"/>
      <protection hidden="1"/>
    </xf>
    <xf numFmtId="0" fontId="20" fillId="4" borderId="19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Protection="1">
      <protection hidden="1"/>
    </xf>
    <xf numFmtId="4" fontId="2" fillId="0" borderId="0" xfId="0" applyNumberFormat="1" applyFont="1" applyBorder="1" applyAlignment="1" applyProtection="1">
      <alignment horizontal="center" vertical="center" wrapText="1"/>
      <protection hidden="1"/>
    </xf>
    <xf numFmtId="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17" fillId="0" borderId="12" xfId="0" applyFont="1" applyBorder="1" applyAlignment="1" applyProtection="1">
      <alignment vertical="center" wrapText="1"/>
      <protection hidden="1"/>
    </xf>
    <xf numFmtId="0" fontId="22" fillId="0" borderId="13" xfId="0" applyFont="1" applyBorder="1" applyAlignment="1" applyProtection="1">
      <alignment horizontal="center" wrapText="1"/>
      <protection hidden="1"/>
    </xf>
    <xf numFmtId="0" fontId="22" fillId="0" borderId="14" xfId="0" applyFont="1" applyBorder="1" applyAlignment="1" applyProtection="1">
      <alignment horizontal="center" wrapText="1"/>
      <protection hidden="1"/>
    </xf>
    <xf numFmtId="0" fontId="22" fillId="0" borderId="15" xfId="0" applyFont="1" applyBorder="1" applyAlignment="1" applyProtection="1">
      <alignment horizontal="center" wrapText="1"/>
      <protection hidden="1"/>
    </xf>
    <xf numFmtId="0" fontId="3" fillId="0" borderId="0" xfId="0" applyFont="1" applyBorder="1" applyProtection="1">
      <protection hidden="1"/>
    </xf>
    <xf numFmtId="4" fontId="21" fillId="3" borderId="6" xfId="0" applyNumberFormat="1" applyFont="1" applyFill="1" applyBorder="1" applyAlignment="1" applyProtection="1">
      <alignment horizontal="right" vertical="center"/>
      <protection hidden="1"/>
    </xf>
    <xf numFmtId="4" fontId="21" fillId="3" borderId="7" xfId="0" applyNumberFormat="1" applyFont="1" applyFill="1" applyBorder="1" applyAlignment="1" applyProtection="1">
      <alignment horizontal="right" vertical="center"/>
      <protection hidden="1"/>
    </xf>
    <xf numFmtId="4" fontId="21" fillId="3" borderId="8" xfId="0" applyNumberFormat="1" applyFont="1" applyFill="1" applyBorder="1" applyAlignment="1" applyProtection="1">
      <alignment horizontal="right" vertical="center"/>
      <protection hidden="1"/>
    </xf>
    <xf numFmtId="4" fontId="21" fillId="0" borderId="10" xfId="0" applyNumberFormat="1" applyFont="1" applyBorder="1" applyAlignment="1" applyProtection="1">
      <alignment vertical="center"/>
      <protection hidden="1"/>
    </xf>
    <xf numFmtId="4" fontId="21" fillId="0" borderId="1" xfId="0" applyNumberFormat="1" applyFont="1" applyBorder="1" applyAlignment="1" applyProtection="1">
      <alignment vertical="center"/>
      <protection hidden="1"/>
    </xf>
    <xf numFmtId="4" fontId="21" fillId="0" borderId="11" xfId="0" applyNumberFormat="1" applyFont="1" applyBorder="1" applyAlignment="1" applyProtection="1">
      <alignment vertical="center"/>
      <protection hidden="1"/>
    </xf>
    <xf numFmtId="4" fontId="21" fillId="6" borderId="11" xfId="0" applyNumberFormat="1" applyFont="1" applyFill="1" applyBorder="1" applyAlignment="1" applyProtection="1">
      <alignment vertical="center"/>
      <protection hidden="1"/>
    </xf>
    <xf numFmtId="4" fontId="21" fillId="0" borderId="13" xfId="0" applyNumberFormat="1" applyFont="1" applyBorder="1" applyAlignment="1" applyProtection="1">
      <alignment vertical="center"/>
      <protection hidden="1"/>
    </xf>
    <xf numFmtId="4" fontId="21" fillId="0" borderId="14" xfId="0" applyNumberFormat="1" applyFont="1" applyBorder="1" applyAlignment="1" applyProtection="1">
      <alignment vertical="center"/>
      <protection hidden="1"/>
    </xf>
    <xf numFmtId="4" fontId="21" fillId="0" borderId="15" xfId="0" applyNumberFormat="1" applyFont="1" applyBorder="1" applyAlignment="1" applyProtection="1">
      <alignment vertical="center"/>
      <protection hidden="1"/>
    </xf>
    <xf numFmtId="4" fontId="21" fillId="6" borderId="15" xfId="0" applyNumberFormat="1" applyFont="1" applyFill="1" applyBorder="1" applyAlignment="1" applyProtection="1">
      <alignment vertical="center"/>
      <protection hidden="1"/>
    </xf>
    <xf numFmtId="4" fontId="22" fillId="0" borderId="20" xfId="0" applyNumberFormat="1" applyFont="1" applyBorder="1" applyAlignment="1" applyProtection="1">
      <alignment vertical="center"/>
      <protection hidden="1"/>
    </xf>
    <xf numFmtId="4" fontId="22" fillId="0" borderId="21" xfId="0" applyNumberFormat="1" applyFont="1" applyBorder="1" applyAlignment="1" applyProtection="1">
      <alignment vertical="center"/>
      <protection hidden="1"/>
    </xf>
    <xf numFmtId="4" fontId="22" fillId="0" borderId="22" xfId="0" applyNumberFormat="1" applyFont="1" applyBorder="1" applyAlignment="1" applyProtection="1">
      <alignment vertical="center"/>
      <protection hidden="1"/>
    </xf>
    <xf numFmtId="4" fontId="22" fillId="6" borderId="22" xfId="0" applyNumberFormat="1" applyFont="1" applyFill="1" applyBorder="1" applyAlignment="1" applyProtection="1">
      <alignment vertical="center"/>
      <protection hidden="1"/>
    </xf>
    <xf numFmtId="4" fontId="22" fillId="0" borderId="6" xfId="0" applyNumberFormat="1" applyFont="1" applyBorder="1" applyAlignment="1" applyProtection="1">
      <alignment vertical="center"/>
      <protection hidden="1"/>
    </xf>
    <xf numFmtId="4" fontId="22" fillId="0" borderId="7" xfId="0" applyNumberFormat="1" applyFont="1" applyBorder="1" applyAlignment="1" applyProtection="1">
      <alignment vertical="center"/>
      <protection hidden="1"/>
    </xf>
    <xf numFmtId="4" fontId="22" fillId="0" borderId="8" xfId="0" applyNumberFormat="1" applyFont="1" applyBorder="1" applyAlignment="1" applyProtection="1">
      <alignment vertical="center"/>
      <protection hidden="1"/>
    </xf>
    <xf numFmtId="4" fontId="22" fillId="6" borderId="8" xfId="0" applyNumberFormat="1" applyFont="1" applyFill="1" applyBorder="1" applyAlignment="1" applyProtection="1">
      <alignment vertical="center"/>
      <protection hidden="1"/>
    </xf>
    <xf numFmtId="4" fontId="22" fillId="0" borderId="10" xfId="0" applyNumberFormat="1" applyFont="1" applyBorder="1" applyAlignment="1" applyProtection="1">
      <alignment vertical="center"/>
      <protection hidden="1"/>
    </xf>
    <xf numFmtId="4" fontId="22" fillId="0" borderId="1" xfId="0" applyNumberFormat="1" applyFont="1" applyBorder="1" applyAlignment="1" applyProtection="1">
      <alignment vertical="center"/>
      <protection hidden="1"/>
    </xf>
    <xf numFmtId="4" fontId="22" fillId="0" borderId="11" xfId="0" applyNumberFormat="1" applyFont="1" applyBorder="1" applyAlignment="1" applyProtection="1">
      <alignment vertical="center"/>
      <protection hidden="1"/>
    </xf>
    <xf numFmtId="4" fontId="22" fillId="6" borderId="11" xfId="0" applyNumberFormat="1" applyFont="1" applyFill="1" applyBorder="1" applyAlignment="1" applyProtection="1">
      <alignment vertical="center"/>
      <protection hidden="1"/>
    </xf>
    <xf numFmtId="4" fontId="22" fillId="0" borderId="13" xfId="0" applyNumberFormat="1" applyFont="1" applyBorder="1" applyAlignment="1" applyProtection="1">
      <alignment vertical="center"/>
      <protection hidden="1"/>
    </xf>
    <xf numFmtId="4" fontId="22" fillId="0" borderId="14" xfId="0" applyNumberFormat="1" applyFont="1" applyBorder="1" applyAlignment="1" applyProtection="1">
      <alignment vertical="center"/>
      <protection hidden="1"/>
    </xf>
    <xf numFmtId="4" fontId="22" fillId="0" borderId="15" xfId="0" applyNumberFormat="1" applyFont="1" applyBorder="1" applyAlignment="1" applyProtection="1">
      <alignment vertical="center"/>
      <protection hidden="1"/>
    </xf>
    <xf numFmtId="4" fontId="22" fillId="6" borderId="15" xfId="0" applyNumberFormat="1" applyFont="1" applyFill="1" applyBorder="1" applyAlignment="1" applyProtection="1">
      <alignment vertical="center"/>
      <protection hidden="1"/>
    </xf>
    <xf numFmtId="4" fontId="21" fillId="0" borderId="23" xfId="0" applyNumberFormat="1" applyFont="1" applyBorder="1" applyAlignment="1" applyProtection="1">
      <alignment vertical="center"/>
      <protection hidden="1"/>
    </xf>
    <xf numFmtId="4" fontId="21" fillId="0" borderId="24" xfId="0" applyNumberFormat="1" applyFont="1" applyBorder="1" applyAlignment="1" applyProtection="1">
      <alignment vertical="center"/>
      <protection hidden="1"/>
    </xf>
    <xf numFmtId="4" fontId="21" fillId="0" borderId="25" xfId="0" applyNumberFormat="1" applyFont="1" applyBorder="1" applyAlignment="1" applyProtection="1">
      <alignment vertical="center"/>
      <protection hidden="1"/>
    </xf>
    <xf numFmtId="4" fontId="21" fillId="6" borderId="25" xfId="0" applyNumberFormat="1" applyFont="1" applyFill="1" applyBorder="1" applyAlignment="1" applyProtection="1">
      <alignment vertical="center"/>
      <protection hidden="1"/>
    </xf>
    <xf numFmtId="4" fontId="21" fillId="0" borderId="20" xfId="0" applyNumberFormat="1" applyFont="1" applyBorder="1" applyAlignment="1" applyProtection="1">
      <alignment vertical="center"/>
      <protection hidden="1"/>
    </xf>
    <xf numFmtId="4" fontId="21" fillId="0" borderId="21" xfId="0" applyNumberFormat="1" applyFont="1" applyBorder="1" applyAlignment="1" applyProtection="1">
      <alignment vertical="center"/>
      <protection hidden="1"/>
    </xf>
    <xf numFmtId="4" fontId="21" fillId="0" borderId="22" xfId="0" applyNumberFormat="1" applyFont="1" applyBorder="1" applyAlignment="1" applyProtection="1">
      <alignment vertical="center"/>
      <protection hidden="1"/>
    </xf>
    <xf numFmtId="4" fontId="21" fillId="6" borderId="22" xfId="0" applyNumberFormat="1" applyFont="1" applyFill="1" applyBorder="1" applyAlignment="1" applyProtection="1">
      <alignment vertical="center"/>
      <protection hidden="1"/>
    </xf>
    <xf numFmtId="0" fontId="17" fillId="0" borderId="17" xfId="0" applyFont="1" applyBorder="1" applyAlignment="1" applyProtection="1">
      <alignment vertical="center" wrapText="1"/>
      <protection hidden="1"/>
    </xf>
    <xf numFmtId="4" fontId="14" fillId="0" borderId="3" xfId="0" applyNumberFormat="1" applyFont="1" applyFill="1" applyBorder="1" applyAlignment="1" applyProtection="1">
      <alignment horizontal="right" vertical="center"/>
      <protection hidden="1"/>
    </xf>
    <xf numFmtId="4" fontId="15" fillId="5" borderId="21" xfId="0" applyNumberFormat="1" applyFont="1" applyFill="1" applyBorder="1" applyAlignment="1" applyProtection="1">
      <alignment horizontal="right" vertical="center"/>
      <protection locked="0"/>
    </xf>
    <xf numFmtId="4" fontId="14" fillId="0" borderId="22" xfId="0" applyNumberFormat="1" applyFont="1" applyBorder="1" applyAlignment="1" applyProtection="1">
      <alignment horizontal="right" vertical="center"/>
      <protection hidden="1"/>
    </xf>
    <xf numFmtId="4" fontId="15" fillId="5" borderId="7" xfId="0" applyNumberFormat="1" applyFont="1" applyFill="1" applyBorder="1" applyAlignment="1" applyProtection="1">
      <alignment horizontal="right" vertical="center"/>
      <protection locked="0"/>
    </xf>
    <xf numFmtId="4" fontId="14" fillId="0" borderId="8" xfId="0" applyNumberFormat="1" applyFont="1" applyBorder="1" applyAlignment="1" applyProtection="1">
      <alignment horizontal="right" vertical="center"/>
      <protection hidden="1"/>
    </xf>
    <xf numFmtId="4" fontId="14" fillId="0" borderId="11" xfId="0" applyNumberFormat="1" applyFont="1" applyBorder="1" applyAlignment="1" applyProtection="1">
      <alignment horizontal="right" vertical="center"/>
      <protection hidden="1"/>
    </xf>
    <xf numFmtId="4" fontId="15" fillId="5" borderId="14" xfId="0" applyNumberFormat="1" applyFont="1" applyFill="1" applyBorder="1" applyAlignment="1" applyProtection="1">
      <alignment horizontal="right" vertical="center"/>
      <protection locked="0"/>
    </xf>
    <xf numFmtId="4" fontId="14" fillId="0" borderId="15" xfId="0" applyNumberFormat="1" applyFont="1" applyBorder="1" applyAlignment="1" applyProtection="1">
      <alignment horizontal="right" vertical="center"/>
      <protection hidden="1"/>
    </xf>
    <xf numFmtId="4" fontId="15" fillId="5" borderId="16" xfId="0" applyNumberFormat="1" applyFont="1" applyFill="1" applyBorder="1" applyAlignment="1" applyProtection="1">
      <alignment horizontal="right" vertical="center"/>
      <protection locked="0"/>
    </xf>
    <xf numFmtId="0" fontId="17" fillId="4" borderId="19" xfId="0" applyFont="1" applyFill="1" applyBorder="1" applyAlignment="1" applyProtection="1">
      <alignment horizontal="left" vertical="center" wrapText="1"/>
      <protection hidden="1"/>
    </xf>
    <xf numFmtId="4" fontId="14" fillId="3" borderId="11" xfId="0" applyNumberFormat="1" applyFont="1" applyFill="1" applyBorder="1" applyAlignment="1" applyProtection="1">
      <alignment horizontal="right" vertical="center"/>
      <protection hidden="1"/>
    </xf>
    <xf numFmtId="4" fontId="14" fillId="0" borderId="4" xfId="0" applyNumberFormat="1" applyFont="1" applyBorder="1" applyAlignment="1" applyProtection="1">
      <alignment horizontal="right" vertical="center"/>
      <protection hidden="1"/>
    </xf>
    <xf numFmtId="0" fontId="20" fillId="4" borderId="26" xfId="0" applyFont="1" applyFill="1" applyBorder="1" applyAlignment="1" applyProtection="1">
      <alignment horizontal="left" vertical="center" wrapText="1"/>
      <protection hidden="1"/>
    </xf>
    <xf numFmtId="4" fontId="22" fillId="0" borderId="2" xfId="0" applyNumberFormat="1" applyFont="1" applyBorder="1" applyAlignment="1" applyProtection="1">
      <alignment vertical="center"/>
      <protection hidden="1"/>
    </xf>
    <xf numFmtId="4" fontId="22" fillId="0" borderId="3" xfId="0" applyNumberFormat="1" applyFont="1" applyBorder="1" applyAlignment="1" applyProtection="1">
      <alignment vertical="center"/>
      <protection hidden="1"/>
    </xf>
    <xf numFmtId="4" fontId="22" fillId="0" borderId="4" xfId="0" applyNumberFormat="1" applyFont="1" applyBorder="1" applyAlignment="1" applyProtection="1">
      <alignment vertical="center"/>
      <protection hidden="1"/>
    </xf>
    <xf numFmtId="4" fontId="22" fillId="6" borderId="4" xfId="0" applyNumberFormat="1" applyFont="1" applyFill="1" applyBorder="1" applyAlignment="1" applyProtection="1">
      <alignment vertical="center"/>
      <protection hidden="1"/>
    </xf>
    <xf numFmtId="4" fontId="22" fillId="0" borderId="27" xfId="0" applyNumberFormat="1" applyFont="1" applyBorder="1" applyAlignment="1" applyProtection="1">
      <alignment vertical="center"/>
      <protection hidden="1"/>
    </xf>
    <xf numFmtId="4" fontId="22" fillId="0" borderId="28" xfId="0" applyNumberFormat="1" applyFont="1" applyBorder="1" applyAlignment="1" applyProtection="1">
      <alignment vertical="center"/>
      <protection hidden="1"/>
    </xf>
    <xf numFmtId="4" fontId="22" fillId="6" borderId="9" xfId="0" applyNumberFormat="1" applyFont="1" applyFill="1" applyBorder="1" applyAlignment="1" applyProtection="1">
      <alignment vertical="center"/>
      <protection hidden="1"/>
    </xf>
    <xf numFmtId="4" fontId="22" fillId="6" borderId="12" xfId="0" applyNumberFormat="1" applyFont="1" applyFill="1" applyBorder="1" applyAlignment="1" applyProtection="1">
      <alignment vertical="center"/>
      <protection hidden="1"/>
    </xf>
    <xf numFmtId="4" fontId="14" fillId="5" borderId="21" xfId="0" applyNumberFormat="1" applyFont="1" applyFill="1" applyBorder="1" applyAlignment="1" applyProtection="1">
      <alignment horizontal="right" vertical="center"/>
      <protection locked="0"/>
    </xf>
    <xf numFmtId="4" fontId="14" fillId="0" borderId="29" xfId="0" applyNumberFormat="1" applyFont="1" applyBorder="1" applyAlignment="1" applyProtection="1">
      <alignment horizontal="right" vertical="center"/>
      <protection hidden="1"/>
    </xf>
    <xf numFmtId="0" fontId="12" fillId="0" borderId="0" xfId="0" applyFont="1" applyProtection="1"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protection hidden="1"/>
    </xf>
    <xf numFmtId="0" fontId="6" fillId="0" borderId="0" xfId="0" applyFont="1" applyBorder="1" applyAlignment="1" applyProtection="1">
      <alignment horizontal="center" wrapText="1"/>
      <protection hidden="1"/>
    </xf>
    <xf numFmtId="4" fontId="1" fillId="0" borderId="0" xfId="0" applyNumberFormat="1" applyFont="1" applyBorder="1" applyProtection="1">
      <protection hidden="1"/>
    </xf>
    <xf numFmtId="0" fontId="0" fillId="0" borderId="0" xfId="0" applyFill="1" applyBorder="1" applyProtection="1">
      <protection hidden="1"/>
    </xf>
    <xf numFmtId="0" fontId="2" fillId="0" borderId="0" xfId="0" applyFont="1" applyBorder="1" applyProtection="1">
      <protection hidden="1"/>
    </xf>
    <xf numFmtId="4" fontId="2" fillId="0" borderId="0" xfId="0" applyNumberFormat="1" applyFont="1" applyFill="1" applyBorder="1" applyAlignment="1" applyProtection="1">
      <alignment horizontal="right" vertical="center"/>
      <protection hidden="1"/>
    </xf>
    <xf numFmtId="4" fontId="0" fillId="0" borderId="0" xfId="0" applyNumberFormat="1" applyProtection="1"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4" fontId="2" fillId="0" borderId="0" xfId="0" applyNumberFormat="1" applyFont="1" applyBorder="1" applyProtection="1">
      <protection hidden="1"/>
    </xf>
    <xf numFmtId="0" fontId="6" fillId="0" borderId="0" xfId="0" applyFont="1" applyFill="1" applyBorder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4" fontId="1" fillId="0" borderId="0" xfId="0" applyNumberFormat="1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Fill="1" applyBorder="1" applyAlignment="1" applyProtection="1">
      <alignment horizontal="left"/>
      <protection hidden="1"/>
    </xf>
    <xf numFmtId="0" fontId="4" fillId="0" borderId="0" xfId="0" applyFont="1" applyFill="1" applyBorder="1" applyAlignment="1" applyProtection="1">
      <alignment horizontal="center" wrapText="1"/>
      <protection hidden="1"/>
    </xf>
    <xf numFmtId="0" fontId="10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49" fontId="4" fillId="0" borderId="0" xfId="0" applyNumberFormat="1" applyFont="1" applyFill="1" applyBorder="1" applyAlignment="1" applyProtection="1">
      <alignment horizontal="center" wrapText="1"/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3" fillId="0" borderId="30" xfId="0" applyFont="1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left"/>
      <protection locked="0"/>
    </xf>
    <xf numFmtId="0" fontId="0" fillId="0" borderId="30" xfId="0" applyBorder="1" applyProtection="1">
      <protection locked="0"/>
    </xf>
    <xf numFmtId="0" fontId="0" fillId="0" borderId="0" xfId="0" applyNumberFormat="1" applyProtection="1">
      <protection hidden="1"/>
    </xf>
    <xf numFmtId="0" fontId="24" fillId="0" borderId="0" xfId="0" applyFont="1" applyAlignment="1" applyProtection="1">
      <alignment horizontal="right"/>
      <protection hidden="1"/>
    </xf>
    <xf numFmtId="0" fontId="24" fillId="0" borderId="0" xfId="0" applyNumberFormat="1" applyFont="1" applyProtection="1">
      <protection hidden="1"/>
    </xf>
    <xf numFmtId="4" fontId="23" fillId="0" borderId="11" xfId="0" applyNumberFormat="1" applyFont="1" applyBorder="1" applyAlignment="1" applyProtection="1">
      <alignment horizontal="right" vertical="center"/>
      <protection hidden="1"/>
    </xf>
    <xf numFmtId="0" fontId="26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center" wrapText="1"/>
      <protection hidden="1"/>
    </xf>
    <xf numFmtId="0" fontId="0" fillId="0" borderId="0" xfId="0" applyFill="1" applyBorder="1" applyAlignment="1" applyProtection="1">
      <protection hidden="1"/>
    </xf>
    <xf numFmtId="4" fontId="1" fillId="0" borderId="1" xfId="0" applyNumberFormat="1" applyFont="1" applyFill="1" applyBorder="1" applyProtection="1">
      <protection locked="0"/>
    </xf>
    <xf numFmtId="0" fontId="0" fillId="0" borderId="0" xfId="0" applyFill="1" applyProtection="1">
      <protection hidden="1"/>
    </xf>
    <xf numFmtId="4" fontId="1" fillId="7" borderId="7" xfId="0" applyNumberFormat="1" applyFont="1" applyFill="1" applyBorder="1" applyProtection="1">
      <protection hidden="1"/>
    </xf>
    <xf numFmtId="4" fontId="1" fillId="7" borderId="1" xfId="0" applyNumberFormat="1" applyFont="1" applyFill="1" applyBorder="1" applyProtection="1">
      <protection hidden="1"/>
    </xf>
    <xf numFmtId="4" fontId="1" fillId="7" borderId="10" xfId="0" applyNumberFormat="1" applyFont="1" applyFill="1" applyBorder="1" applyProtection="1">
      <protection hidden="1"/>
    </xf>
    <xf numFmtId="4" fontId="1" fillId="7" borderId="13" xfId="0" applyNumberFormat="1" applyFont="1" applyFill="1" applyBorder="1" applyProtection="1">
      <protection hidden="1"/>
    </xf>
    <xf numFmtId="4" fontId="1" fillId="7" borderId="14" xfId="0" applyNumberFormat="1" applyFont="1" applyFill="1" applyBorder="1" applyProtection="1">
      <protection hidden="1"/>
    </xf>
    <xf numFmtId="0" fontId="2" fillId="0" borderId="48" xfId="0" applyFont="1" applyBorder="1" applyProtection="1">
      <protection hidden="1"/>
    </xf>
    <xf numFmtId="0" fontId="2" fillId="0" borderId="49" xfId="0" applyFont="1" applyFill="1" applyBorder="1" applyProtection="1">
      <protection hidden="1"/>
    </xf>
    <xf numFmtId="0" fontId="2" fillId="0" borderId="47" xfId="0" applyFont="1" applyBorder="1" applyProtection="1">
      <protection hidden="1"/>
    </xf>
    <xf numFmtId="4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Protection="1">
      <protection hidden="1"/>
    </xf>
    <xf numFmtId="4" fontId="1" fillId="0" borderId="7" xfId="0" applyNumberFormat="1" applyFont="1" applyBorder="1" applyAlignment="1" applyProtection="1">
      <alignment horizontal="center"/>
      <protection hidden="1"/>
    </xf>
    <xf numFmtId="4" fontId="1" fillId="7" borderId="7" xfId="0" applyNumberFormat="1" applyFont="1" applyFill="1" applyBorder="1" applyAlignment="1" applyProtection="1">
      <alignment horizontal="center"/>
      <protection hidden="1"/>
    </xf>
    <xf numFmtId="4" fontId="1" fillId="6" borderId="8" xfId="0" applyNumberFormat="1" applyFont="1" applyFill="1" applyBorder="1" applyAlignment="1" applyProtection="1">
      <alignment horizontal="center"/>
      <protection hidden="1"/>
    </xf>
    <xf numFmtId="2" fontId="2" fillId="0" borderId="1" xfId="0" applyNumberFormat="1" applyFont="1" applyFill="1" applyBorder="1" applyProtection="1">
      <protection hidden="1"/>
    </xf>
    <xf numFmtId="2" fontId="2" fillId="0" borderId="1" xfId="0" applyNumberFormat="1" applyFont="1" applyBorder="1" applyProtection="1">
      <protection hidden="1"/>
    </xf>
    <xf numFmtId="2" fontId="2" fillId="7" borderId="1" xfId="0" applyNumberFormat="1" applyFont="1" applyFill="1" applyBorder="1" applyProtection="1">
      <protection hidden="1"/>
    </xf>
    <xf numFmtId="4" fontId="2" fillId="7" borderId="1" xfId="0" applyNumberFormat="1" applyFont="1" applyFill="1" applyBorder="1" applyProtection="1">
      <protection hidden="1"/>
    </xf>
    <xf numFmtId="4" fontId="1" fillId="7" borderId="1" xfId="0" applyNumberFormat="1" applyFont="1" applyFill="1" applyBorder="1" applyProtection="1">
      <protection locked="0"/>
    </xf>
    <xf numFmtId="0" fontId="1" fillId="0" borderId="0" xfId="0" applyFont="1" applyBorder="1" applyAlignment="1" applyProtection="1">
      <alignment horizontal="right"/>
      <protection hidden="1"/>
    </xf>
    <xf numFmtId="0" fontId="25" fillId="0" borderId="37" xfId="0" applyFont="1" applyBorder="1" applyAlignment="1" applyProtection="1">
      <alignment horizontal="center" wrapText="1"/>
      <protection locked="0"/>
    </xf>
    <xf numFmtId="0" fontId="25" fillId="0" borderId="38" xfId="0" applyFont="1" applyBorder="1" applyAlignment="1" applyProtection="1">
      <alignment horizontal="center" wrapText="1"/>
      <protection locked="0"/>
    </xf>
    <xf numFmtId="0" fontId="25" fillId="0" borderId="39" xfId="0" applyFont="1" applyBorder="1" applyAlignment="1" applyProtection="1">
      <alignment horizontal="center" wrapText="1"/>
      <protection locked="0"/>
    </xf>
    <xf numFmtId="4" fontId="27" fillId="0" borderId="0" xfId="0" applyNumberFormat="1" applyFont="1" applyAlignment="1" applyProtection="1">
      <alignment horizontal="left" wrapText="1"/>
      <protection hidden="1"/>
    </xf>
    <xf numFmtId="49" fontId="18" fillId="0" borderId="0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Border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6" fillId="6" borderId="34" xfId="0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6" fillId="6" borderId="26" xfId="0" applyFont="1" applyFill="1" applyBorder="1" applyAlignment="1" applyProtection="1">
      <alignment horizontal="center" vertical="center" wrapText="1"/>
      <protection hidden="1"/>
    </xf>
    <xf numFmtId="0" fontId="22" fillId="6" borderId="34" xfId="0" applyFont="1" applyFill="1" applyBorder="1" applyAlignment="1" applyProtection="1">
      <alignment horizontal="center" vertical="center"/>
      <protection hidden="1"/>
    </xf>
    <xf numFmtId="0" fontId="22" fillId="6" borderId="26" xfId="0" applyFont="1" applyFill="1" applyBorder="1" applyAlignment="1" applyProtection="1">
      <alignment horizontal="center" vertical="center"/>
      <protection hidden="1"/>
    </xf>
    <xf numFmtId="0" fontId="2" fillId="0" borderId="34" xfId="0" applyFont="1" applyFill="1" applyBorder="1" applyAlignment="1" applyProtection="1">
      <alignment horizontal="center" vertical="center" wrapText="1"/>
      <protection hidden="1"/>
    </xf>
    <xf numFmtId="0" fontId="2" fillId="0" borderId="26" xfId="0" applyFont="1" applyFill="1" applyBorder="1" applyAlignment="1" applyProtection="1">
      <alignment horizontal="center" vertical="center" wrapText="1"/>
      <protection hidden="1"/>
    </xf>
    <xf numFmtId="0" fontId="22" fillId="0" borderId="40" xfId="0" applyFont="1" applyBorder="1" applyAlignment="1" applyProtection="1">
      <alignment horizontal="center"/>
      <protection hidden="1"/>
    </xf>
    <xf numFmtId="0" fontId="22" fillId="0" borderId="35" xfId="0" applyFont="1" applyBorder="1" applyAlignment="1" applyProtection="1">
      <alignment horizontal="center"/>
      <protection hidden="1"/>
    </xf>
    <xf numFmtId="0" fontId="22" fillId="0" borderId="36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 vertical="center" wrapText="1"/>
      <protection hidden="1"/>
    </xf>
    <xf numFmtId="0" fontId="3" fillId="2" borderId="27" xfId="0" applyFont="1" applyFill="1" applyBorder="1" applyAlignment="1" applyProtection="1">
      <alignment horizontal="left" vertical="center" wrapText="1"/>
      <protection locked="0"/>
    </xf>
    <xf numFmtId="0" fontId="3" fillId="2" borderId="31" xfId="0" applyFont="1" applyFill="1" applyBorder="1" applyAlignment="1" applyProtection="1">
      <alignment horizontal="left" vertical="center" wrapText="1"/>
      <protection locked="0"/>
    </xf>
    <xf numFmtId="0" fontId="3" fillId="2" borderId="10" xfId="0" applyFont="1" applyFill="1" applyBorder="1" applyAlignment="1" applyProtection="1">
      <alignment horizontal="left" vertical="center" wrapText="1"/>
      <protection locked="0"/>
    </xf>
    <xf numFmtId="0" fontId="6" fillId="0" borderId="32" xfId="0" applyFont="1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2" fillId="0" borderId="34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/>
      <protection hidden="1"/>
    </xf>
    <xf numFmtId="0" fontId="5" fillId="0" borderId="41" xfId="0" applyFont="1" applyBorder="1" applyAlignment="1" applyProtection="1">
      <alignment horizontal="center" vertical="center" wrapText="1"/>
      <protection hidden="1"/>
    </xf>
    <xf numFmtId="0" fontId="5" fillId="0" borderId="42" xfId="0" applyFont="1" applyBorder="1" applyAlignment="1" applyProtection="1">
      <alignment horizontal="center" vertical="center" wrapText="1"/>
      <protection hidden="1"/>
    </xf>
    <xf numFmtId="0" fontId="6" fillId="0" borderId="27" xfId="0" applyFont="1" applyBorder="1" applyAlignment="1" applyProtection="1">
      <alignment horizontal="left" vertical="center" wrapText="1"/>
      <protection hidden="1"/>
    </xf>
    <xf numFmtId="0" fontId="6" fillId="0" borderId="31" xfId="0" applyFont="1" applyBorder="1" applyAlignment="1" applyProtection="1">
      <alignment horizontal="left" vertical="center" wrapText="1"/>
      <protection hidden="1"/>
    </xf>
    <xf numFmtId="0" fontId="6" fillId="0" borderId="10" xfId="0" applyFont="1" applyBorder="1" applyAlignment="1" applyProtection="1">
      <alignment horizontal="left" vertical="center" wrapText="1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3" xfId="0" applyFont="1" applyBorder="1" applyAlignment="1" applyProtection="1">
      <alignment horizontal="center" vertical="center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45" xfId="0" applyFont="1" applyFill="1" applyBorder="1" applyAlignment="1" applyProtection="1">
      <alignment horizontal="center" vertical="center" wrapText="1"/>
      <protection hidden="1"/>
    </xf>
    <xf numFmtId="0" fontId="0" fillId="0" borderId="46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19" fillId="0" borderId="1" xfId="0" applyFont="1" applyFill="1" applyBorder="1" applyAlignment="1" applyProtection="1">
      <alignment horizontal="center" wrapText="1"/>
      <protection hidden="1"/>
    </xf>
  </cellXfs>
  <cellStyles count="1">
    <cellStyle name="Normalny" xfId="0" builtinId="0"/>
  </cellStyles>
  <dxfs count="12"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1"/>
        </patternFill>
      </fill>
    </dxf>
    <dxf>
      <font>
        <condense val="0"/>
        <extend val="0"/>
        <color indexed="8"/>
      </font>
    </dxf>
    <dxf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0"/>
    <pageSetUpPr fitToPage="1"/>
  </sheetPr>
  <dimension ref="A1:K70"/>
  <sheetViews>
    <sheetView tabSelected="1" workbookViewId="0">
      <selection activeCell="M9" sqref="M9"/>
    </sheetView>
  </sheetViews>
  <sheetFormatPr defaultRowHeight="12.75" x14ac:dyDescent="0.2"/>
  <cols>
    <col min="1" max="1" width="34" style="3" customWidth="1"/>
    <col min="2" max="2" width="12.42578125" style="3" customWidth="1"/>
    <col min="3" max="4" width="12.5703125" style="3" customWidth="1"/>
    <col min="5" max="5" width="12" style="3" customWidth="1"/>
    <col min="6" max="6" width="11.85546875" style="3" customWidth="1"/>
    <col min="7" max="7" width="13.28515625" style="3" customWidth="1"/>
    <col min="8" max="8" width="9.140625" style="3"/>
    <col min="9" max="9" width="10.140625" style="3" bestFit="1" customWidth="1"/>
    <col min="10" max="10" width="15.42578125" style="3" customWidth="1"/>
    <col min="11" max="11" width="10.140625" style="3" bestFit="1" customWidth="1"/>
    <col min="12" max="16384" width="9.140625" style="3"/>
  </cols>
  <sheetData>
    <row r="1" spans="1:8" ht="18" customHeight="1" x14ac:dyDescent="0.25">
      <c r="A1" s="1" t="s">
        <v>0</v>
      </c>
      <c r="F1" s="4"/>
      <c r="G1" s="4"/>
    </row>
    <row r="2" spans="1:8" ht="18" customHeight="1" x14ac:dyDescent="0.25">
      <c r="A2" s="1"/>
      <c r="F2" s="4"/>
      <c r="G2" s="4"/>
    </row>
    <row r="3" spans="1:8" ht="46.5" customHeight="1" x14ac:dyDescent="0.2">
      <c r="A3" s="198" t="s">
        <v>79</v>
      </c>
      <c r="B3" s="198"/>
      <c r="C3" s="198"/>
      <c r="D3" s="198"/>
      <c r="E3" s="198"/>
      <c r="F3" s="198"/>
      <c r="G3" s="43"/>
    </row>
    <row r="4" spans="1:8" x14ac:dyDescent="0.2">
      <c r="A4" s="2" t="s">
        <v>1</v>
      </c>
      <c r="E4" s="153"/>
      <c r="F4" s="155"/>
      <c r="G4" s="154"/>
    </row>
    <row r="5" spans="1:8" ht="31.5" customHeight="1" x14ac:dyDescent="0.2">
      <c r="A5" s="199"/>
      <c r="B5" s="200"/>
      <c r="C5" s="200"/>
      <c r="D5" s="200"/>
      <c r="E5" s="200"/>
      <c r="F5" s="201"/>
      <c r="G5" s="141"/>
    </row>
    <row r="6" spans="1:8" ht="20.25" customHeight="1" x14ac:dyDescent="0.25">
      <c r="A6" s="5" t="s">
        <v>68</v>
      </c>
      <c r="B6" s="53"/>
      <c r="C6" s="185" t="s">
        <v>46</v>
      </c>
      <c r="D6" s="185"/>
      <c r="E6" s="186"/>
      <c r="F6" s="53"/>
      <c r="G6" s="147"/>
    </row>
    <row r="7" spans="1:8" ht="15" customHeight="1" x14ac:dyDescent="0.25">
      <c r="A7" s="142"/>
      <c r="B7" s="143"/>
      <c r="C7" s="143"/>
      <c r="D7" s="143"/>
      <c r="E7" s="143"/>
      <c r="F7" s="143"/>
      <c r="G7" s="143"/>
    </row>
    <row r="8" spans="1:8" ht="14.25" customHeight="1" x14ac:dyDescent="0.25">
      <c r="A8" s="6" t="s">
        <v>2</v>
      </c>
      <c r="E8" s="180" t="s">
        <v>82</v>
      </c>
      <c r="F8" s="8">
        <v>2022</v>
      </c>
      <c r="G8" s="148"/>
    </row>
    <row r="9" spans="1:8" ht="81" customHeight="1" thickBot="1" x14ac:dyDescent="0.25">
      <c r="A9" s="202" t="s">
        <v>62</v>
      </c>
      <c r="B9" s="202"/>
      <c r="C9" s="202"/>
      <c r="D9" s="202"/>
      <c r="E9" s="202"/>
      <c r="F9" s="202"/>
      <c r="G9" s="45"/>
    </row>
    <row r="10" spans="1:8" x14ac:dyDescent="0.2">
      <c r="A10" s="205" t="s">
        <v>3</v>
      </c>
      <c r="B10" s="207" t="s">
        <v>4</v>
      </c>
      <c r="C10" s="207"/>
      <c r="D10" s="207"/>
      <c r="E10" s="207"/>
      <c r="F10" s="208"/>
      <c r="G10" s="188" t="s">
        <v>45</v>
      </c>
    </row>
    <row r="11" spans="1:8" x14ac:dyDescent="0.2">
      <c r="A11" s="206"/>
      <c r="B11" s="203" t="s">
        <v>5</v>
      </c>
      <c r="C11" s="203"/>
      <c r="D11" s="203"/>
      <c r="E11" s="203"/>
      <c r="F11" s="204"/>
      <c r="G11" s="189"/>
    </row>
    <row r="12" spans="1:8" ht="33.75" customHeight="1" thickBot="1" x14ac:dyDescent="0.25">
      <c r="A12" s="206"/>
      <c r="B12" s="9" t="s">
        <v>6</v>
      </c>
      <c r="C12" s="10" t="s">
        <v>7</v>
      </c>
      <c r="D12" s="10" t="s">
        <v>74</v>
      </c>
      <c r="E12" s="10" t="s">
        <v>8</v>
      </c>
      <c r="F12" s="11" t="s">
        <v>9</v>
      </c>
      <c r="G12" s="190"/>
    </row>
    <row r="13" spans="1:8" x14ac:dyDescent="0.2">
      <c r="A13" s="12" t="s">
        <v>10</v>
      </c>
      <c r="B13" s="13" t="str">
        <f>IF(ISBLANK(stażysta!B9),"",stażysta!B9)</f>
        <v/>
      </c>
      <c r="C13" s="14" t="str">
        <f>IF(ISBLANK(kontraktowy!B9),"",kontraktowy!B9)</f>
        <v/>
      </c>
      <c r="D13" s="162">
        <f>IF(ISBLANK(początkujący!B9),"",początkujący!B9)</f>
        <v>0</v>
      </c>
      <c r="E13" s="14" t="str">
        <f>IF(ISBLANK(mianowany!B9),"",mianowany!B9)</f>
        <v/>
      </c>
      <c r="F13" s="15" t="str">
        <f>IF(ISBLANK(dyplomowany!B9),"",dyplomowany!B9)</f>
        <v/>
      </c>
      <c r="G13" s="46" t="str">
        <f t="shared" ref="G13:G24" si="0">IF(H13=5,(SUM(B13:F13)),"")</f>
        <v/>
      </c>
      <c r="H13" s="144">
        <f t="shared" ref="H13:H29" si="1">COUNT(B13:F13)</f>
        <v>1</v>
      </c>
    </row>
    <row r="14" spans="1:8" x14ac:dyDescent="0.2">
      <c r="A14" s="16" t="s">
        <v>11</v>
      </c>
      <c r="B14" s="17" t="str">
        <f>IF(ISBLANK(stażysta!B10),"",stażysta!B10)</f>
        <v/>
      </c>
      <c r="C14" s="18" t="str">
        <f>IF(ISBLANK(kontraktowy!B10),"",kontraktowy!B10)</f>
        <v/>
      </c>
      <c r="D14" s="163">
        <f>IF(ISBLANK(początkujący!B10),"",początkujący!B10)</f>
        <v>0</v>
      </c>
      <c r="E14" s="18" t="str">
        <f>IF(ISBLANK(mianowany!B10),"",mianowany!B10)</f>
        <v/>
      </c>
      <c r="F14" s="19" t="str">
        <f>IF(ISBLANK(dyplomowany!B10),"",dyplomowany!B10)</f>
        <v/>
      </c>
      <c r="G14" s="47" t="str">
        <f t="shared" si="0"/>
        <v/>
      </c>
      <c r="H14" s="144">
        <f t="shared" si="1"/>
        <v>1</v>
      </c>
    </row>
    <row r="15" spans="1:8" x14ac:dyDescent="0.2">
      <c r="A15" s="16" t="s">
        <v>12</v>
      </c>
      <c r="B15" s="17" t="str">
        <f>IF(ISBLANK(stażysta!B11),"",stażysta!B11)</f>
        <v/>
      </c>
      <c r="C15" s="18" t="str">
        <f>IF(ISBLANK(kontraktowy!B11),"",kontraktowy!B11)</f>
        <v/>
      </c>
      <c r="D15" s="163">
        <f>IF(ISBLANK(początkujący!B11),"",początkujący!B11)</f>
        <v>0</v>
      </c>
      <c r="E15" s="18" t="str">
        <f>IF(ISBLANK(mianowany!B11),"",mianowany!B11)</f>
        <v/>
      </c>
      <c r="F15" s="19" t="str">
        <f>IF(ISBLANK(dyplomowany!B11),"",dyplomowany!B11)</f>
        <v/>
      </c>
      <c r="G15" s="47" t="str">
        <f t="shared" si="0"/>
        <v/>
      </c>
      <c r="H15" s="144">
        <f t="shared" si="1"/>
        <v>1</v>
      </c>
    </row>
    <row r="16" spans="1:8" x14ac:dyDescent="0.2">
      <c r="A16" s="16" t="s">
        <v>13</v>
      </c>
      <c r="B16" s="17" t="str">
        <f>IF(ISBLANK(stażysta!B12),"",stażysta!B12)</f>
        <v/>
      </c>
      <c r="C16" s="18" t="str">
        <f>IF(ISBLANK(kontraktowy!B12),"",kontraktowy!B12)</f>
        <v/>
      </c>
      <c r="D16" s="163">
        <f>IF(ISBLANK(początkujący!B12),"",początkujący!B12)</f>
        <v>0</v>
      </c>
      <c r="E16" s="18" t="str">
        <f>IF(ISBLANK(mianowany!B12),"",mianowany!B12)</f>
        <v/>
      </c>
      <c r="F16" s="19" t="str">
        <f>IF(ISBLANK(dyplomowany!B12),"",dyplomowany!B12)</f>
        <v/>
      </c>
      <c r="G16" s="47" t="str">
        <f t="shared" si="0"/>
        <v/>
      </c>
      <c r="H16" s="144">
        <f t="shared" si="1"/>
        <v>1</v>
      </c>
    </row>
    <row r="17" spans="1:8" x14ac:dyDescent="0.2">
      <c r="A17" s="16" t="s">
        <v>14</v>
      </c>
      <c r="B17" s="17" t="str">
        <f>IF(ISBLANK(stażysta!B13),"",stażysta!B13)</f>
        <v/>
      </c>
      <c r="C17" s="18" t="str">
        <f>IF(ISBLANK(kontraktowy!B13),"",kontraktowy!B13)</f>
        <v/>
      </c>
      <c r="D17" s="163">
        <f>IF(ISBLANK(początkujący!B13),"",początkujący!B13)</f>
        <v>0</v>
      </c>
      <c r="E17" s="18" t="str">
        <f>IF(ISBLANK(mianowany!B13),"",mianowany!B13)</f>
        <v/>
      </c>
      <c r="F17" s="19" t="str">
        <f>IF(ISBLANK(dyplomowany!B13),"",dyplomowany!B13)</f>
        <v/>
      </c>
      <c r="G17" s="47" t="str">
        <f t="shared" si="0"/>
        <v/>
      </c>
      <c r="H17" s="144">
        <f t="shared" si="1"/>
        <v>1</v>
      </c>
    </row>
    <row r="18" spans="1:8" x14ac:dyDescent="0.2">
      <c r="A18" s="16" t="s">
        <v>15</v>
      </c>
      <c r="B18" s="17" t="str">
        <f>IF(ISBLANK(stażysta!B14),"",stażysta!B14)</f>
        <v/>
      </c>
      <c r="C18" s="18" t="str">
        <f>IF(ISBLANK(kontraktowy!B14),"",kontraktowy!B14)</f>
        <v/>
      </c>
      <c r="D18" s="163">
        <f>IF(ISBLANK(początkujący!B14),"",początkujący!B14)</f>
        <v>0</v>
      </c>
      <c r="E18" s="18" t="str">
        <f>IF(ISBLANK(mianowany!B14),"",mianowany!B14)</f>
        <v/>
      </c>
      <c r="F18" s="19" t="str">
        <f>IF(ISBLANK(dyplomowany!B14),"",dyplomowany!B14)</f>
        <v/>
      </c>
      <c r="G18" s="47" t="str">
        <f t="shared" si="0"/>
        <v/>
      </c>
      <c r="H18" s="144">
        <f t="shared" si="1"/>
        <v>1</v>
      </c>
    </row>
    <row r="19" spans="1:8" x14ac:dyDescent="0.2">
      <c r="A19" s="16" t="s">
        <v>16</v>
      </c>
      <c r="B19" s="17" t="str">
        <f>IF(ISBLANK(stażysta!B15),"",stażysta!B15)</f>
        <v/>
      </c>
      <c r="C19" s="18" t="str">
        <f>IF(ISBLANK(kontraktowy!B15),"",kontraktowy!B15)</f>
        <v/>
      </c>
      <c r="D19" s="163">
        <f>IF(ISBLANK(początkujący!B15),"",początkujący!B15)</f>
        <v>0</v>
      </c>
      <c r="E19" s="18" t="str">
        <f>IF(ISBLANK(mianowany!B15),"",mianowany!B15)</f>
        <v/>
      </c>
      <c r="F19" s="19" t="str">
        <f>IF(ISBLANK(dyplomowany!B15),"",dyplomowany!B15)</f>
        <v/>
      </c>
      <c r="G19" s="47" t="str">
        <f t="shared" si="0"/>
        <v/>
      </c>
      <c r="H19" s="144">
        <f t="shared" si="1"/>
        <v>1</v>
      </c>
    </row>
    <row r="20" spans="1:8" x14ac:dyDescent="0.2">
      <c r="A20" s="16" t="s">
        <v>17</v>
      </c>
      <c r="B20" s="17" t="str">
        <f>IF(ISBLANK(stażysta!B16),"",stażysta!B16)</f>
        <v/>
      </c>
      <c r="C20" s="18" t="str">
        <f>IF(ISBLANK(kontraktowy!B16),"",kontraktowy!B16)</f>
        <v/>
      </c>
      <c r="D20" s="163">
        <f>IF(ISBLANK(początkujący!B16),"",początkujący!B16)</f>
        <v>0</v>
      </c>
      <c r="E20" s="18" t="str">
        <f>IF(ISBLANK(mianowany!B16),"",mianowany!B16)</f>
        <v/>
      </c>
      <c r="F20" s="19" t="str">
        <f>IF(ISBLANK(dyplomowany!B16),"",dyplomowany!B16)</f>
        <v/>
      </c>
      <c r="G20" s="47" t="str">
        <f t="shared" si="0"/>
        <v/>
      </c>
      <c r="H20" s="144">
        <f t="shared" si="1"/>
        <v>1</v>
      </c>
    </row>
    <row r="21" spans="1:8" x14ac:dyDescent="0.2">
      <c r="A21" s="16" t="s">
        <v>18</v>
      </c>
      <c r="B21" s="164">
        <f>IF(ISBLANK(stażysta!B17),"",stażysta!B17)</f>
        <v>0</v>
      </c>
      <c r="C21" s="163">
        <f>IF(ISBLANK(kontraktowy!B17),"",kontraktowy!B17)</f>
        <v>0</v>
      </c>
      <c r="D21" s="18" t="str">
        <f>IF(ISBLANK(początkujący!B17),"",początkujący!B17)</f>
        <v/>
      </c>
      <c r="E21" s="18" t="str">
        <f>IF(ISBLANK(mianowany!B17),"",mianowany!B17)</f>
        <v/>
      </c>
      <c r="F21" s="19" t="str">
        <f>IF(ISBLANK(dyplomowany!B17),"",dyplomowany!B17)</f>
        <v/>
      </c>
      <c r="G21" s="47" t="str">
        <f t="shared" si="0"/>
        <v/>
      </c>
      <c r="H21" s="144">
        <f t="shared" si="1"/>
        <v>2</v>
      </c>
    </row>
    <row r="22" spans="1:8" x14ac:dyDescent="0.2">
      <c r="A22" s="16" t="s">
        <v>19</v>
      </c>
      <c r="B22" s="164">
        <f>IF(ISBLANK(stażysta!B18),"",stażysta!B18)</f>
        <v>0</v>
      </c>
      <c r="C22" s="163">
        <f>IF(ISBLANK(kontraktowy!B18),"",kontraktowy!B18)</f>
        <v>0</v>
      </c>
      <c r="D22" s="18" t="str">
        <f>IF(ISBLANK(początkujący!B18),"",początkujący!B18)</f>
        <v/>
      </c>
      <c r="E22" s="18" t="str">
        <f>IF(ISBLANK(mianowany!B18),"",mianowany!B18)</f>
        <v/>
      </c>
      <c r="F22" s="19" t="str">
        <f>IF(ISBLANK(dyplomowany!B18),"",dyplomowany!B18)</f>
        <v/>
      </c>
      <c r="G22" s="47" t="str">
        <f t="shared" si="0"/>
        <v/>
      </c>
      <c r="H22" s="144">
        <f t="shared" si="1"/>
        <v>2</v>
      </c>
    </row>
    <row r="23" spans="1:8" x14ac:dyDescent="0.2">
      <c r="A23" s="16" t="s">
        <v>20</v>
      </c>
      <c r="B23" s="164">
        <f>IF(ISBLANK(stażysta!B19),"",stażysta!B19)</f>
        <v>0</v>
      </c>
      <c r="C23" s="163">
        <f>IF(ISBLANK(kontraktowy!B19),"",kontraktowy!B19)</f>
        <v>0</v>
      </c>
      <c r="D23" s="18" t="str">
        <f>IF(ISBLANK(początkujący!B19),"",początkujący!B19)</f>
        <v/>
      </c>
      <c r="E23" s="18" t="str">
        <f>IF(ISBLANK(mianowany!B19),"",mianowany!B19)</f>
        <v/>
      </c>
      <c r="F23" s="19" t="str">
        <f>IF(ISBLANK(dyplomowany!B19),"",dyplomowany!B19)</f>
        <v/>
      </c>
      <c r="G23" s="47" t="str">
        <f t="shared" si="0"/>
        <v/>
      </c>
      <c r="H23" s="144">
        <f t="shared" si="1"/>
        <v>2</v>
      </c>
    </row>
    <row r="24" spans="1:8" ht="13.5" customHeight="1" thickBot="1" x14ac:dyDescent="0.25">
      <c r="A24" s="20" t="s">
        <v>21</v>
      </c>
      <c r="B24" s="165">
        <f>IF(ISBLANK(stażysta!B20),"",stażysta!B20)</f>
        <v>0</v>
      </c>
      <c r="C24" s="166">
        <f>IF(ISBLANK(kontraktowy!B20),"",kontraktowy!B20)</f>
        <v>0</v>
      </c>
      <c r="D24" s="21" t="str">
        <f>IF(ISBLANK(początkujący!B20),"",początkujący!B20)</f>
        <v/>
      </c>
      <c r="E24" s="21" t="str">
        <f>IF(ISBLANK(mianowany!B20),"",mianowany!B20)</f>
        <v/>
      </c>
      <c r="F24" s="22" t="str">
        <f>IF(ISBLANK(dyplomowany!B20),"",dyplomowany!B20)</f>
        <v/>
      </c>
      <c r="G24" s="48" t="str">
        <f t="shared" si="0"/>
        <v/>
      </c>
      <c r="H24" s="144">
        <f t="shared" si="1"/>
        <v>2</v>
      </c>
    </row>
    <row r="25" spans="1:8" ht="13.5" customHeight="1" thickBot="1" x14ac:dyDescent="0.25">
      <c r="A25" s="145"/>
      <c r="B25" s="23"/>
      <c r="C25" s="23"/>
      <c r="D25" s="23"/>
      <c r="E25" s="23"/>
      <c r="F25" s="23"/>
      <c r="G25" s="49"/>
      <c r="H25" s="144"/>
    </row>
    <row r="26" spans="1:8" ht="13.5" customHeight="1" x14ac:dyDescent="0.2">
      <c r="A26" s="169" t="s">
        <v>75</v>
      </c>
      <c r="B26" s="172" t="str">
        <f>IF(COUNTIF($H$13:$H$16,"=5")=0,"",+SUMIF($H$13:$H$16,"=5",B13:B16)/COUNTIF($H$13:$H$16,"=5"))</f>
        <v/>
      </c>
      <c r="C26" s="172" t="str">
        <f>IF(COUNTIF($H$13:$H$16,"=5")=0,"",+SUMIF($H$13:$H$16,"=5",C13:C16)/COUNTIF($H$13:$H$16,"=5"))</f>
        <v/>
      </c>
      <c r="D26" s="173"/>
      <c r="E26" s="172" t="str">
        <f>IF(COUNTIF($H$13:$H$16,"=5")=0,"",+SUMIF($H$13:$H$16,"=5",E13:E16)/COUNTIF($H$13:$H$16,"=5"))</f>
        <v/>
      </c>
      <c r="F26" s="172" t="str">
        <f>IF(COUNTIF($H$13:$H$16,"=5")=0,"",+SUMIF($H$13:$H$16,"=5",F13:F16)/COUNTIF($H$13:$H$16,"=5"))</f>
        <v/>
      </c>
      <c r="G26" s="174" t="str">
        <f>IF(COUNTIF($H$13:$H$16,"=5")=0,"",+SUMIF($H$13:$H$16,"=5",G13:G16)/COUNTIF($H$13:$H$16,"=5"))</f>
        <v/>
      </c>
      <c r="H26" s="144">
        <f t="shared" si="1"/>
        <v>0</v>
      </c>
    </row>
    <row r="27" spans="1:8" s="29" customFormat="1" x14ac:dyDescent="0.2">
      <c r="A27" s="167" t="s">
        <v>76</v>
      </c>
      <c r="B27" s="24" t="str">
        <f>IF(COUNTIF($H$17:$H$20,"=5")=0,"",+SUMIF($H$17:$H$20,"=5",B17:B20)/COUNTIF($H$17:$H$20,"=5"))</f>
        <v/>
      </c>
      <c r="C27" s="24" t="str">
        <f>IF(COUNTIF($H$17:$H$20,"=5")=0,"",+SUMIF($H$17:$H$20,"=5",C17:C20)/COUNTIF($H$17:$H$20,"=5"))</f>
        <v/>
      </c>
      <c r="D27" s="170"/>
      <c r="E27" s="24" t="str">
        <f>IF(COUNTIF($H$17:$H$20,"=5")=0,"",+SUMIF($H$17:$H$20,"=5",E17:E20)/COUNTIF($H$17:$H$20,"=5"))</f>
        <v/>
      </c>
      <c r="F27" s="24" t="str">
        <f>IF(COUNTIF($H$17:$H$20,"=5")=0,"",+SUMIF($H$17:$H$20,"=5",F17:F20)/COUNTIF($H$17:$H$20,"=5"))</f>
        <v/>
      </c>
      <c r="G27" s="50" t="str">
        <f>IF(COUNTIF($H$17:$H$20,"=5")=0,"",+SUMIF($H$17:$H$20,"=5",G17:G20)/COUNTIF($H$17:$H$20,"=5"))</f>
        <v/>
      </c>
      <c r="H27" s="144">
        <f t="shared" si="1"/>
        <v>0</v>
      </c>
    </row>
    <row r="28" spans="1:8" s="29" customFormat="1" x14ac:dyDescent="0.2">
      <c r="A28" s="167" t="s">
        <v>71</v>
      </c>
      <c r="B28" s="170"/>
      <c r="C28" s="170"/>
      <c r="D28" s="24" t="str">
        <f>IF(COUNTIF($H$21:$H$24,"=5")=0,"",+SUMIF($H$21:$H$24,"=5",D21:D24)/COUNTIF($H$21:$H$24,"=5"))</f>
        <v/>
      </c>
      <c r="E28" s="24" t="str">
        <f>IF(COUNTIF($H$21:$H$24,"=5")=0,"",+SUMIF($H$21:$H$24,"=5",E21:E24)/COUNTIF($H$21:$H$24,"=5"))</f>
        <v/>
      </c>
      <c r="F28" s="24" t="str">
        <f>IF(COUNTIF($H$21:$H$24,"=5")=0,"",+SUMIF($H$21:$H$24,"=5",F21:F24)/COUNTIF($H$21:$H$24,"=5"))</f>
        <v/>
      </c>
      <c r="G28" s="50" t="str">
        <f>IF(COUNTIF($H$21:$H$24,"=5")=0,"",+SUMIF($H$21:$H$24,"=5",G21:G24)/COUNTIF($H$21:$H$24,"=5"))</f>
        <v/>
      </c>
      <c r="H28" s="144">
        <f t="shared" si="1"/>
        <v>0</v>
      </c>
    </row>
    <row r="29" spans="1:8" ht="13.5" customHeight="1" thickBot="1" x14ac:dyDescent="0.25">
      <c r="A29" s="168" t="s">
        <v>22</v>
      </c>
      <c r="B29" s="25" t="str">
        <f t="shared" ref="B29:G29" si="2">IF(COUNTIF($H$13:$H$24,"=5")=0,"",+SUMIF($H$13:$H$24,"=5",B13:B24)/COUNTIF($H$13:$H$24,"=5"))</f>
        <v/>
      </c>
      <c r="C29" s="25" t="str">
        <f t="shared" si="2"/>
        <v/>
      </c>
      <c r="D29" s="25" t="str">
        <f t="shared" si="2"/>
        <v/>
      </c>
      <c r="E29" s="25" t="str">
        <f t="shared" si="2"/>
        <v/>
      </c>
      <c r="F29" s="25" t="str">
        <f t="shared" si="2"/>
        <v/>
      </c>
      <c r="G29" s="51" t="str">
        <f t="shared" si="2"/>
        <v/>
      </c>
      <c r="H29" s="144">
        <f t="shared" si="1"/>
        <v>0</v>
      </c>
    </row>
    <row r="30" spans="1:8" ht="13.5" customHeight="1" x14ac:dyDescent="0.2">
      <c r="A30" s="59"/>
      <c r="B30" s="60"/>
      <c r="C30" s="60"/>
      <c r="D30" s="60"/>
      <c r="E30" s="60"/>
      <c r="F30" s="60"/>
      <c r="G30" s="61"/>
      <c r="H30" s="144"/>
    </row>
    <row r="31" spans="1:8" x14ac:dyDescent="0.2">
      <c r="A31" s="132"/>
    </row>
    <row r="32" spans="1:8" ht="15" customHeight="1" x14ac:dyDescent="0.2">
      <c r="A32" s="187" t="s">
        <v>23</v>
      </c>
      <c r="B32" s="187"/>
      <c r="C32" s="187"/>
      <c r="D32" s="187"/>
      <c r="E32" s="187"/>
      <c r="F32" s="187"/>
      <c r="G32" s="44"/>
    </row>
    <row r="33" spans="1:11" ht="13.5" customHeight="1" x14ac:dyDescent="0.2">
      <c r="A33" s="187"/>
      <c r="B33" s="187"/>
      <c r="C33" s="187"/>
      <c r="D33" s="187"/>
      <c r="E33" s="187"/>
      <c r="F33" s="187"/>
      <c r="G33" s="44"/>
    </row>
    <row r="34" spans="1:11" ht="11.25" customHeight="1" thickBot="1" x14ac:dyDescent="0.25">
      <c r="A34" s="136"/>
      <c r="B34" s="146">
        <f>COUNTIF(stażysta!$B$31:$M$31,"&gt;0")</f>
        <v>0</v>
      </c>
      <c r="C34" s="146">
        <f>COUNTIF(kontraktowy!$B$31:$M$31,"&gt;0")</f>
        <v>0</v>
      </c>
      <c r="D34" s="146">
        <f>COUNTIF(początkujący!$B$31:$M$31,"&gt;0")</f>
        <v>0</v>
      </c>
      <c r="E34" s="146">
        <f>COUNTIF(mianowany!$B$31:$M$31,"&gt;0")</f>
        <v>0</v>
      </c>
      <c r="F34" s="146">
        <f>COUNTIF(dyplomowany!$B$31:$M$31,"&gt;0")</f>
        <v>0</v>
      </c>
    </row>
    <row r="35" spans="1:11" ht="12.75" customHeight="1" x14ac:dyDescent="0.2">
      <c r="A35" s="193" t="s">
        <v>24</v>
      </c>
      <c r="B35" s="195" t="s">
        <v>5</v>
      </c>
      <c r="C35" s="196"/>
      <c r="D35" s="196"/>
      <c r="E35" s="196"/>
      <c r="F35" s="197"/>
      <c r="G35" s="191" t="s">
        <v>45</v>
      </c>
    </row>
    <row r="36" spans="1:11" ht="27.75" customHeight="1" thickBot="1" x14ac:dyDescent="0.25">
      <c r="A36" s="194"/>
      <c r="B36" s="64" t="s">
        <v>6</v>
      </c>
      <c r="C36" s="65" t="s">
        <v>7</v>
      </c>
      <c r="D36" s="10" t="s">
        <v>74</v>
      </c>
      <c r="E36" s="65" t="s">
        <v>8</v>
      </c>
      <c r="F36" s="66" t="s">
        <v>9</v>
      </c>
      <c r="G36" s="192"/>
    </row>
    <row r="37" spans="1:11" ht="28.5" customHeight="1" x14ac:dyDescent="0.2">
      <c r="A37" s="26" t="s">
        <v>25</v>
      </c>
      <c r="B37" s="68">
        <f>B38+B39</f>
        <v>0</v>
      </c>
      <c r="C37" s="69">
        <f>C38+C39</f>
        <v>0</v>
      </c>
      <c r="D37" s="69">
        <f>D38+D39</f>
        <v>0</v>
      </c>
      <c r="E37" s="69">
        <f>E38+E39</f>
        <v>0</v>
      </c>
      <c r="F37" s="70">
        <f>F38+F39</f>
        <v>0</v>
      </c>
      <c r="G37" s="70">
        <f>SUM(B37:F37)</f>
        <v>0</v>
      </c>
    </row>
    <row r="38" spans="1:11" ht="15" customHeight="1" x14ac:dyDescent="0.2">
      <c r="A38" s="62" t="s">
        <v>26</v>
      </c>
      <c r="B38" s="71">
        <f>stażysta!N32</f>
        <v>0</v>
      </c>
      <c r="C38" s="72">
        <f>kontraktowy!N32</f>
        <v>0</v>
      </c>
      <c r="D38" s="72">
        <f>początkujący!N32</f>
        <v>0</v>
      </c>
      <c r="E38" s="72">
        <f>mianowany!N32</f>
        <v>0</v>
      </c>
      <c r="F38" s="73">
        <f>dyplomowany!N32</f>
        <v>0</v>
      </c>
      <c r="G38" s="74">
        <f t="shared" ref="G38:G65" si="3">SUM(B38:F38)</f>
        <v>0</v>
      </c>
      <c r="H38" s="135"/>
      <c r="I38" s="135"/>
      <c r="J38" s="135"/>
      <c r="K38" s="135"/>
    </row>
    <row r="39" spans="1:11" ht="19.5" customHeight="1" thickBot="1" x14ac:dyDescent="0.25">
      <c r="A39" s="63" t="s">
        <v>63</v>
      </c>
      <c r="B39" s="75">
        <f>SUM(B40:B65)</f>
        <v>0</v>
      </c>
      <c r="C39" s="76">
        <f>SUM(C40:C65)</f>
        <v>0</v>
      </c>
      <c r="D39" s="76">
        <f>SUM(D40:D65)</f>
        <v>0</v>
      </c>
      <c r="E39" s="76">
        <f>SUM(E40:E65)</f>
        <v>0</v>
      </c>
      <c r="F39" s="77">
        <f>SUM(F40:F65)</f>
        <v>0</v>
      </c>
      <c r="G39" s="78">
        <f t="shared" si="3"/>
        <v>0</v>
      </c>
      <c r="H39" s="135"/>
      <c r="I39" s="135"/>
      <c r="J39" s="135"/>
      <c r="K39" s="135"/>
    </row>
    <row r="40" spans="1:11" ht="13.5" thickBot="1" x14ac:dyDescent="0.25">
      <c r="A40" s="57" t="s">
        <v>27</v>
      </c>
      <c r="B40" s="79">
        <f>stażysta!N34</f>
        <v>0</v>
      </c>
      <c r="C40" s="80">
        <f>kontraktowy!N34</f>
        <v>0</v>
      </c>
      <c r="D40" s="80">
        <f>początkujący!N34</f>
        <v>0</v>
      </c>
      <c r="E40" s="80">
        <f>mianowany!N34</f>
        <v>0</v>
      </c>
      <c r="F40" s="81">
        <f>dyplomowany!N34</f>
        <v>0</v>
      </c>
      <c r="G40" s="82">
        <f t="shared" si="3"/>
        <v>0</v>
      </c>
      <c r="H40" s="135"/>
      <c r="I40" s="135"/>
      <c r="J40" s="135"/>
      <c r="K40" s="135"/>
    </row>
    <row r="41" spans="1:11" ht="25.5" x14ac:dyDescent="0.2">
      <c r="A41" s="54" t="s">
        <v>28</v>
      </c>
      <c r="B41" s="83">
        <f>stażysta!N35</f>
        <v>0</v>
      </c>
      <c r="C41" s="84">
        <f>kontraktowy!N35</f>
        <v>0</v>
      </c>
      <c r="D41" s="84">
        <f>początkujący!N35</f>
        <v>0</v>
      </c>
      <c r="E41" s="84">
        <f>mianowany!N35</f>
        <v>0</v>
      </c>
      <c r="F41" s="85">
        <f>dyplomowany!N35</f>
        <v>0</v>
      </c>
      <c r="G41" s="86">
        <f t="shared" si="3"/>
        <v>0</v>
      </c>
      <c r="H41" s="135"/>
      <c r="I41" s="135"/>
      <c r="J41" s="135"/>
      <c r="K41" s="135"/>
    </row>
    <row r="42" spans="1:11" ht="25.5" x14ac:dyDescent="0.2">
      <c r="A42" s="27" t="s">
        <v>49</v>
      </c>
      <c r="B42" s="87">
        <f>stażysta!N36</f>
        <v>0</v>
      </c>
      <c r="C42" s="88">
        <f>kontraktowy!N36</f>
        <v>0</v>
      </c>
      <c r="D42" s="88">
        <f>początkujący!N36</f>
        <v>0</v>
      </c>
      <c r="E42" s="88">
        <f>mianowany!N36</f>
        <v>0</v>
      </c>
      <c r="F42" s="89">
        <f>dyplomowany!N36</f>
        <v>0</v>
      </c>
      <c r="G42" s="90">
        <f>SUM(B42:F42)</f>
        <v>0</v>
      </c>
      <c r="H42" s="135"/>
      <c r="I42" s="135"/>
      <c r="J42" s="135"/>
      <c r="K42" s="135"/>
    </row>
    <row r="43" spans="1:11" ht="25.5" x14ac:dyDescent="0.2">
      <c r="A43" s="27" t="s">
        <v>77</v>
      </c>
      <c r="B43" s="87">
        <f>stażysta!N37</f>
        <v>0</v>
      </c>
      <c r="C43" s="88">
        <f>kontraktowy!N37</f>
        <v>0</v>
      </c>
      <c r="D43" s="88">
        <f>początkujący!N37</f>
        <v>0</v>
      </c>
      <c r="E43" s="88">
        <f>mianowany!N37</f>
        <v>0</v>
      </c>
      <c r="F43" s="89">
        <f>dyplomowany!N37</f>
        <v>0</v>
      </c>
      <c r="G43" s="90">
        <f t="shared" si="3"/>
        <v>0</v>
      </c>
      <c r="H43" s="135"/>
      <c r="I43" s="135"/>
      <c r="J43" s="135"/>
      <c r="K43" s="135"/>
    </row>
    <row r="44" spans="1:11" ht="25.5" x14ac:dyDescent="0.2">
      <c r="A44" s="27" t="s">
        <v>50</v>
      </c>
      <c r="B44" s="87">
        <f>stażysta!N38</f>
        <v>0</v>
      </c>
      <c r="C44" s="88">
        <f>kontraktowy!N38</f>
        <v>0</v>
      </c>
      <c r="D44" s="88">
        <f>początkujący!N38</f>
        <v>0</v>
      </c>
      <c r="E44" s="88">
        <f>mianowany!N38</f>
        <v>0</v>
      </c>
      <c r="F44" s="89">
        <f>dyplomowany!N38</f>
        <v>0</v>
      </c>
      <c r="G44" s="90">
        <f t="shared" si="3"/>
        <v>0</v>
      </c>
      <c r="H44" s="135"/>
      <c r="I44" s="135"/>
      <c r="J44" s="135"/>
      <c r="K44" s="135"/>
    </row>
    <row r="45" spans="1:11" ht="26.25" thickBot="1" x14ac:dyDescent="0.25">
      <c r="A45" s="55" t="s">
        <v>51</v>
      </c>
      <c r="B45" s="91">
        <f>stażysta!N39</f>
        <v>0</v>
      </c>
      <c r="C45" s="92">
        <f>kontraktowy!N39</f>
        <v>0</v>
      </c>
      <c r="D45" s="92">
        <f>początkujący!N39</f>
        <v>0</v>
      </c>
      <c r="E45" s="92">
        <f>mianowany!N39</f>
        <v>0</v>
      </c>
      <c r="F45" s="93">
        <f>dyplomowany!N39</f>
        <v>0</v>
      </c>
      <c r="G45" s="94">
        <f t="shared" si="3"/>
        <v>0</v>
      </c>
      <c r="H45" s="135"/>
      <c r="I45" s="135"/>
      <c r="J45" s="135"/>
      <c r="K45" s="135"/>
    </row>
    <row r="46" spans="1:11" ht="13.5" thickBot="1" x14ac:dyDescent="0.25">
      <c r="A46" s="57" t="s">
        <v>29</v>
      </c>
      <c r="B46" s="79">
        <f>stażysta!N40</f>
        <v>0</v>
      </c>
      <c r="C46" s="80">
        <f>kontraktowy!N40</f>
        <v>0</v>
      </c>
      <c r="D46" s="80">
        <f>początkujący!N40</f>
        <v>0</v>
      </c>
      <c r="E46" s="80">
        <f>mianowany!N40</f>
        <v>0</v>
      </c>
      <c r="F46" s="81">
        <f>dyplomowany!N40</f>
        <v>0</v>
      </c>
      <c r="G46" s="82">
        <f t="shared" si="3"/>
        <v>0</v>
      </c>
      <c r="H46" s="135"/>
      <c r="I46" s="135"/>
      <c r="J46" s="135"/>
      <c r="K46" s="135"/>
    </row>
    <row r="47" spans="1:11" x14ac:dyDescent="0.2">
      <c r="A47" s="54" t="s">
        <v>69</v>
      </c>
      <c r="B47" s="83">
        <f>stażysta!N41</f>
        <v>0</v>
      </c>
      <c r="C47" s="84">
        <f>kontraktowy!N41</f>
        <v>0</v>
      </c>
      <c r="D47" s="84">
        <f>początkujący!N41</f>
        <v>0</v>
      </c>
      <c r="E47" s="84">
        <f>mianowany!N41</f>
        <v>0</v>
      </c>
      <c r="F47" s="85">
        <f>dyplomowany!N41</f>
        <v>0</v>
      </c>
      <c r="G47" s="86">
        <f t="shared" si="3"/>
        <v>0</v>
      </c>
      <c r="H47" s="135"/>
      <c r="I47" s="135"/>
      <c r="J47" s="135"/>
      <c r="K47" s="135"/>
    </row>
    <row r="48" spans="1:11" ht="17.25" customHeight="1" thickBot="1" x14ac:dyDescent="0.25">
      <c r="A48" s="55" t="s">
        <v>70</v>
      </c>
      <c r="B48" s="91">
        <f>stażysta!N42</f>
        <v>0</v>
      </c>
      <c r="C48" s="92">
        <f>kontraktowy!N42</f>
        <v>0</v>
      </c>
      <c r="D48" s="92">
        <f>początkujący!N42</f>
        <v>0</v>
      </c>
      <c r="E48" s="92">
        <f>mianowany!N42</f>
        <v>0</v>
      </c>
      <c r="F48" s="93">
        <f>dyplomowany!N42</f>
        <v>0</v>
      </c>
      <c r="G48" s="94">
        <f t="shared" si="3"/>
        <v>0</v>
      </c>
      <c r="H48" s="135"/>
      <c r="I48" s="135"/>
      <c r="J48" s="135"/>
      <c r="K48" s="135"/>
    </row>
    <row r="49" spans="1:11" ht="26.25" thickBot="1" x14ac:dyDescent="0.25">
      <c r="A49" s="57" t="s">
        <v>52</v>
      </c>
      <c r="B49" s="79">
        <f>stażysta!N43</f>
        <v>0</v>
      </c>
      <c r="C49" s="80">
        <f>kontraktowy!N43</f>
        <v>0</v>
      </c>
      <c r="D49" s="80">
        <f>początkujący!N43</f>
        <v>0</v>
      </c>
      <c r="E49" s="80">
        <f>mianowany!N43</f>
        <v>0</v>
      </c>
      <c r="F49" s="81">
        <f>dyplomowany!N43</f>
        <v>0</v>
      </c>
      <c r="G49" s="82">
        <f t="shared" si="3"/>
        <v>0</v>
      </c>
      <c r="H49" s="135"/>
      <c r="I49" s="135"/>
      <c r="J49" s="135"/>
      <c r="K49" s="135"/>
    </row>
    <row r="50" spans="1:11" ht="13.5" thickBot="1" x14ac:dyDescent="0.25">
      <c r="A50" s="57" t="s">
        <v>47</v>
      </c>
      <c r="B50" s="79">
        <f>stażysta!N44</f>
        <v>0</v>
      </c>
      <c r="C50" s="80">
        <f>kontraktowy!N44</f>
        <v>0</v>
      </c>
      <c r="D50" s="80">
        <f>początkujący!N44</f>
        <v>0</v>
      </c>
      <c r="E50" s="80">
        <f>mianowany!N44</f>
        <v>0</v>
      </c>
      <c r="F50" s="81">
        <f>dyplomowany!N44</f>
        <v>0</v>
      </c>
      <c r="G50" s="82">
        <f t="shared" si="3"/>
        <v>0</v>
      </c>
      <c r="H50" s="135"/>
      <c r="I50" s="135"/>
      <c r="J50" s="135"/>
      <c r="K50" s="135"/>
    </row>
    <row r="51" spans="1:11" ht="25.5" x14ac:dyDescent="0.2">
      <c r="A51" s="54" t="s">
        <v>53</v>
      </c>
      <c r="B51" s="83">
        <f>stażysta!N45</f>
        <v>0</v>
      </c>
      <c r="C51" s="84">
        <f>kontraktowy!N45</f>
        <v>0</v>
      </c>
      <c r="D51" s="84">
        <f>początkujący!N45</f>
        <v>0</v>
      </c>
      <c r="E51" s="84">
        <f>mianowany!N45</f>
        <v>0</v>
      </c>
      <c r="F51" s="85">
        <f>dyplomowany!N45</f>
        <v>0</v>
      </c>
      <c r="G51" s="86">
        <f t="shared" si="3"/>
        <v>0</v>
      </c>
      <c r="H51" s="135"/>
      <c r="I51" s="135"/>
      <c r="J51" s="135"/>
      <c r="K51" s="135"/>
    </row>
    <row r="52" spans="1:11" ht="25.5" x14ac:dyDescent="0.2">
      <c r="A52" s="27" t="s">
        <v>54</v>
      </c>
      <c r="B52" s="87">
        <f>stażysta!N46</f>
        <v>0</v>
      </c>
      <c r="C52" s="88">
        <f>kontraktowy!N46</f>
        <v>0</v>
      </c>
      <c r="D52" s="88">
        <f>początkujący!N46</f>
        <v>0</v>
      </c>
      <c r="E52" s="88">
        <f>mianowany!N46</f>
        <v>0</v>
      </c>
      <c r="F52" s="89">
        <f>dyplomowany!N46</f>
        <v>0</v>
      </c>
      <c r="G52" s="90">
        <f t="shared" si="3"/>
        <v>0</v>
      </c>
      <c r="H52" s="135"/>
      <c r="I52" s="135"/>
      <c r="J52" s="135"/>
      <c r="K52" s="135"/>
    </row>
    <row r="53" spans="1:11" ht="25.5" x14ac:dyDescent="0.2">
      <c r="A53" s="27" t="s">
        <v>55</v>
      </c>
      <c r="B53" s="87">
        <f>stażysta!N47</f>
        <v>0</v>
      </c>
      <c r="C53" s="88">
        <f>kontraktowy!N47</f>
        <v>0</v>
      </c>
      <c r="D53" s="88">
        <f>początkujący!N47</f>
        <v>0</v>
      </c>
      <c r="E53" s="88">
        <f>mianowany!N47</f>
        <v>0</v>
      </c>
      <c r="F53" s="89">
        <f>dyplomowany!N47</f>
        <v>0</v>
      </c>
      <c r="G53" s="90">
        <f t="shared" si="3"/>
        <v>0</v>
      </c>
      <c r="H53" s="135"/>
      <c r="I53" s="135"/>
      <c r="J53" s="135"/>
      <c r="K53" s="135"/>
    </row>
    <row r="54" spans="1:11" ht="13.5" thickBot="1" x14ac:dyDescent="0.25">
      <c r="A54" s="55" t="s">
        <v>56</v>
      </c>
      <c r="B54" s="91">
        <f>stażysta!N48</f>
        <v>0</v>
      </c>
      <c r="C54" s="92">
        <f>kontraktowy!N48</f>
        <v>0</v>
      </c>
      <c r="D54" s="92">
        <f>początkujący!N48</f>
        <v>0</v>
      </c>
      <c r="E54" s="92">
        <f>mianowany!N48</f>
        <v>0</v>
      </c>
      <c r="F54" s="93">
        <f>dyplomowany!N48</f>
        <v>0</v>
      </c>
      <c r="G54" s="94">
        <f t="shared" si="3"/>
        <v>0</v>
      </c>
      <c r="H54" s="135"/>
      <c r="I54" s="135"/>
      <c r="J54" s="135"/>
      <c r="K54" s="135"/>
    </row>
    <row r="55" spans="1:11" x14ac:dyDescent="0.2">
      <c r="A55" s="54" t="s">
        <v>57</v>
      </c>
      <c r="B55" s="83">
        <f>stażysta!N49</f>
        <v>0</v>
      </c>
      <c r="C55" s="84">
        <f>kontraktowy!N49</f>
        <v>0</v>
      </c>
      <c r="D55" s="84">
        <f>początkujący!N49</f>
        <v>0</v>
      </c>
      <c r="E55" s="84">
        <f>mianowany!N49</f>
        <v>0</v>
      </c>
      <c r="F55" s="85">
        <f>dyplomowany!N49</f>
        <v>0</v>
      </c>
      <c r="G55" s="86">
        <f t="shared" si="3"/>
        <v>0</v>
      </c>
      <c r="H55" s="135"/>
      <c r="I55" s="135"/>
      <c r="J55" s="135"/>
      <c r="K55" s="135"/>
    </row>
    <row r="56" spans="1:11" ht="13.5" thickBot="1" x14ac:dyDescent="0.25">
      <c r="A56" s="55" t="s">
        <v>58</v>
      </c>
      <c r="B56" s="91">
        <f>stażysta!N50</f>
        <v>0</v>
      </c>
      <c r="C56" s="92">
        <f>kontraktowy!N50</f>
        <v>0</v>
      </c>
      <c r="D56" s="92">
        <f>początkujący!N50</f>
        <v>0</v>
      </c>
      <c r="E56" s="92">
        <f>mianowany!N50</f>
        <v>0</v>
      </c>
      <c r="F56" s="93">
        <f>dyplomowany!N50</f>
        <v>0</v>
      </c>
      <c r="G56" s="94">
        <f t="shared" si="3"/>
        <v>0</v>
      </c>
      <c r="H56" s="135"/>
      <c r="I56" s="135"/>
      <c r="J56" s="135"/>
      <c r="K56" s="135"/>
    </row>
    <row r="57" spans="1:11" x14ac:dyDescent="0.2">
      <c r="A57" s="54" t="s">
        <v>30</v>
      </c>
      <c r="B57" s="83">
        <f>stażysta!N51</f>
        <v>0</v>
      </c>
      <c r="C57" s="84">
        <f>kontraktowy!N51</f>
        <v>0</v>
      </c>
      <c r="D57" s="84">
        <f>początkujący!N51</f>
        <v>0</v>
      </c>
      <c r="E57" s="84">
        <f>mianowany!N51</f>
        <v>0</v>
      </c>
      <c r="F57" s="85">
        <f>dyplomowany!N51</f>
        <v>0</v>
      </c>
      <c r="G57" s="86">
        <f t="shared" si="3"/>
        <v>0</v>
      </c>
      <c r="H57" s="135"/>
      <c r="I57" s="135"/>
      <c r="J57" s="135"/>
      <c r="K57" s="135"/>
    </row>
    <row r="58" spans="1:11" x14ac:dyDescent="0.2">
      <c r="A58" s="27" t="s">
        <v>61</v>
      </c>
      <c r="B58" s="87">
        <f>stażysta!N52</f>
        <v>0</v>
      </c>
      <c r="C58" s="88">
        <f>kontraktowy!N52</f>
        <v>0</v>
      </c>
      <c r="D58" s="88">
        <f>początkujący!N52</f>
        <v>0</v>
      </c>
      <c r="E58" s="88">
        <f>mianowany!N52</f>
        <v>0</v>
      </c>
      <c r="F58" s="89">
        <f>dyplomowany!N52</f>
        <v>0</v>
      </c>
      <c r="G58" s="90">
        <f t="shared" si="3"/>
        <v>0</v>
      </c>
      <c r="H58" s="135"/>
      <c r="I58" s="135"/>
      <c r="J58" s="135"/>
      <c r="K58" s="135"/>
    </row>
    <row r="59" spans="1:11" ht="25.5" x14ac:dyDescent="0.2">
      <c r="A59" s="52" t="s">
        <v>59</v>
      </c>
      <c r="B59" s="117">
        <f>stażysta!N53</f>
        <v>0</v>
      </c>
      <c r="C59" s="118">
        <f>kontraktowy!N53</f>
        <v>0</v>
      </c>
      <c r="D59" s="118">
        <f>początkujący!N53</f>
        <v>0</v>
      </c>
      <c r="E59" s="118">
        <f>mianowany!N53</f>
        <v>0</v>
      </c>
      <c r="F59" s="119">
        <f>dyplomowany!N53</f>
        <v>0</v>
      </c>
      <c r="G59" s="120">
        <f t="shared" si="3"/>
        <v>0</v>
      </c>
      <c r="H59" s="135"/>
      <c r="I59" s="135"/>
      <c r="J59" s="135"/>
      <c r="K59" s="135"/>
    </row>
    <row r="60" spans="1:11" ht="25.5" x14ac:dyDescent="0.2">
      <c r="A60" s="27" t="s">
        <v>66</v>
      </c>
      <c r="B60" s="87">
        <f>stażysta!N54</f>
        <v>0</v>
      </c>
      <c r="C60" s="88">
        <f>kontraktowy!N54</f>
        <v>0</v>
      </c>
      <c r="D60" s="88">
        <f>początkujący!N54</f>
        <v>0</v>
      </c>
      <c r="E60" s="88">
        <f>mianowany!N54</f>
        <v>0</v>
      </c>
      <c r="F60" s="121">
        <f>dyplomowany!N54</f>
        <v>0</v>
      </c>
      <c r="G60" s="123">
        <f t="shared" ref="G60:G64" si="4">SUM(B60:F60)</f>
        <v>0</v>
      </c>
      <c r="H60" s="184" t="s">
        <v>72</v>
      </c>
      <c r="I60" s="184"/>
      <c r="J60" s="157">
        <f>IF(G60&gt;0,(COUNTA(B67)),1)</f>
        <v>1</v>
      </c>
      <c r="K60" s="135"/>
    </row>
    <row r="61" spans="1:11" x14ac:dyDescent="0.2">
      <c r="A61" s="52" t="s">
        <v>64</v>
      </c>
      <c r="B61" s="87">
        <f>stażysta!N55</f>
        <v>0</v>
      </c>
      <c r="C61" s="88">
        <f>kontraktowy!N55</f>
        <v>0</v>
      </c>
      <c r="D61" s="88">
        <f>początkujący!N55</f>
        <v>0</v>
      </c>
      <c r="E61" s="88">
        <f>mianowany!N55</f>
        <v>0</v>
      </c>
      <c r="F61" s="121">
        <f>dyplomowany!N55</f>
        <v>0</v>
      </c>
      <c r="G61" s="123">
        <f t="shared" si="4"/>
        <v>0</v>
      </c>
      <c r="H61" s="135"/>
      <c r="I61" s="135"/>
      <c r="J61" s="135"/>
      <c r="K61" s="135"/>
    </row>
    <row r="62" spans="1:11" ht="13.5" thickBot="1" x14ac:dyDescent="0.25">
      <c r="A62" s="55" t="s">
        <v>48</v>
      </c>
      <c r="B62" s="91">
        <f>stażysta!N56</f>
        <v>0</v>
      </c>
      <c r="C62" s="92">
        <f>kontraktowy!N56</f>
        <v>0</v>
      </c>
      <c r="D62" s="92">
        <f>początkujący!N56</f>
        <v>0</v>
      </c>
      <c r="E62" s="92">
        <f>mianowany!N56</f>
        <v>0</v>
      </c>
      <c r="F62" s="122">
        <f>dyplomowany!N56</f>
        <v>0</v>
      </c>
      <c r="G62" s="124">
        <f t="shared" si="4"/>
        <v>0</v>
      </c>
      <c r="H62" s="135"/>
      <c r="I62" s="135"/>
      <c r="J62" s="135"/>
      <c r="K62" s="135"/>
    </row>
    <row r="63" spans="1:11" ht="29.25" customHeight="1" thickBot="1" x14ac:dyDescent="0.25">
      <c r="A63" s="55" t="s">
        <v>60</v>
      </c>
      <c r="B63" s="91">
        <f>stażysta!N57</f>
        <v>0</v>
      </c>
      <c r="C63" s="92">
        <f>kontraktowy!N57</f>
        <v>0</v>
      </c>
      <c r="D63" s="92">
        <f>początkujący!N57</f>
        <v>0</v>
      </c>
      <c r="E63" s="92">
        <f>mianowany!N57</f>
        <v>0</v>
      </c>
      <c r="F63" s="122">
        <f>dyplomowany!N57</f>
        <v>0</v>
      </c>
      <c r="G63" s="124">
        <f t="shared" si="4"/>
        <v>0</v>
      </c>
      <c r="H63" s="135"/>
      <c r="I63" s="135"/>
      <c r="J63" s="135"/>
      <c r="K63" s="135"/>
    </row>
    <row r="64" spans="1:11" ht="39" thickBot="1" x14ac:dyDescent="0.25">
      <c r="A64" s="116" t="s">
        <v>80</v>
      </c>
      <c r="B64" s="95">
        <f>stażysta!N58</f>
        <v>0</v>
      </c>
      <c r="C64" s="96">
        <f>kontraktowy!N58</f>
        <v>0</v>
      </c>
      <c r="D64" s="96">
        <f>początkujący!N58</f>
        <v>0</v>
      </c>
      <c r="E64" s="96">
        <f>mianowany!N58</f>
        <v>0</v>
      </c>
      <c r="F64" s="97">
        <f>dyplomowany!N58</f>
        <v>0</v>
      </c>
      <c r="G64" s="98">
        <f t="shared" si="4"/>
        <v>0</v>
      </c>
      <c r="H64" s="135"/>
      <c r="I64" s="135"/>
      <c r="J64" s="135"/>
      <c r="K64" s="135"/>
    </row>
    <row r="65" spans="1:11" ht="20.25" customHeight="1" thickBot="1" x14ac:dyDescent="0.25">
      <c r="A65" s="58" t="s">
        <v>78</v>
      </c>
      <c r="B65" s="99">
        <f>stażysta!N59</f>
        <v>0</v>
      </c>
      <c r="C65" s="100">
        <f>kontraktowy!N59</f>
        <v>0</v>
      </c>
      <c r="D65" s="100">
        <f>początkujący!N59</f>
        <v>0</v>
      </c>
      <c r="E65" s="100">
        <f>mianowany!N59</f>
        <v>0</v>
      </c>
      <c r="F65" s="101">
        <f>dyplomowany!N59</f>
        <v>0</v>
      </c>
      <c r="G65" s="102">
        <f t="shared" si="3"/>
        <v>0</v>
      </c>
      <c r="H65" s="135"/>
      <c r="I65" s="135"/>
      <c r="J65" s="135"/>
      <c r="K65" s="135"/>
    </row>
    <row r="66" spans="1:11" ht="9.75" customHeight="1" thickBot="1" x14ac:dyDescent="0.25"/>
    <row r="67" spans="1:11" ht="24" customHeight="1" thickBot="1" x14ac:dyDescent="0.25">
      <c r="A67" s="158" t="s">
        <v>67</v>
      </c>
      <c r="B67" s="181"/>
      <c r="C67" s="182"/>
      <c r="D67" s="182"/>
      <c r="E67" s="182"/>
      <c r="F67" s="182"/>
      <c r="G67" s="183"/>
    </row>
    <row r="68" spans="1:11" ht="34.5" customHeight="1" x14ac:dyDescent="0.2">
      <c r="A68" s="150"/>
      <c r="E68" s="67"/>
      <c r="F68" s="128"/>
    </row>
    <row r="69" spans="1:11" ht="13.5" customHeight="1" x14ac:dyDescent="0.2">
      <c r="A69" s="28" t="s">
        <v>31</v>
      </c>
      <c r="E69" s="151"/>
      <c r="F69" s="152"/>
    </row>
    <row r="70" spans="1:11" x14ac:dyDescent="0.2">
      <c r="E70" s="149" t="s">
        <v>32</v>
      </c>
    </row>
  </sheetData>
  <mergeCells count="14">
    <mergeCell ref="A3:F3"/>
    <mergeCell ref="A5:F5"/>
    <mergeCell ref="A9:F9"/>
    <mergeCell ref="B11:F11"/>
    <mergeCell ref="A10:A12"/>
    <mergeCell ref="B10:F10"/>
    <mergeCell ref="B67:G67"/>
    <mergeCell ref="H60:I60"/>
    <mergeCell ref="C6:E6"/>
    <mergeCell ref="A32:F33"/>
    <mergeCell ref="G10:G12"/>
    <mergeCell ref="G35:G36"/>
    <mergeCell ref="A35:A36"/>
    <mergeCell ref="B35:F35"/>
  </mergeCells>
  <phoneticPr fontId="0" type="noConversion"/>
  <conditionalFormatting sqref="A13:A24">
    <cfRule type="expression" dxfId="11" priority="1" stopIfTrue="1">
      <formula>AND(H13&gt;0,H13&lt;5)</formula>
    </cfRule>
    <cfRule type="expression" dxfId="10" priority="2" stopIfTrue="1">
      <formula>(H13=5)</formula>
    </cfRule>
  </conditionalFormatting>
  <conditionalFormatting sqref="A60:F60">
    <cfRule type="expression" dxfId="9" priority="6" stopIfTrue="1">
      <formula>$J$60=0</formula>
    </cfRule>
  </conditionalFormatting>
  <conditionalFormatting sqref="H60:I60">
    <cfRule type="expression" dxfId="8" priority="7" stopIfTrue="1">
      <formula>$J$60=0</formula>
    </cfRule>
  </conditionalFormatting>
  <conditionalFormatting sqref="B34:F34">
    <cfRule type="expression" dxfId="7" priority="8" stopIfTrue="1">
      <formula>COUNTIF(B$13:B$24,"&gt;0")=B$34</formula>
    </cfRule>
    <cfRule type="expression" dxfId="6" priority="9" stopIfTrue="1">
      <formula>COUNTIF(B$13:B$24,"&gt;0")&lt;B$34</formula>
    </cfRule>
    <cfRule type="expression" dxfId="5" priority="10" stopIfTrue="1">
      <formula>COUNTIF(B$13:B$24,"&gt;0")&gt;B$34</formula>
    </cfRule>
  </conditionalFormatting>
  <dataValidations count="1">
    <dataValidation type="whole" operator="greaterThan" allowBlank="1" showInputMessage="1" showErrorMessage="1" errorTitle="błąd danych" error="należy wpisać dane liczbowe" sqref="F8:G8">
      <formula1>2008</formula1>
    </dataValidation>
  </dataValidations>
  <pageMargins left="0.55118110236220474" right="0.55118110236220474" top="0.39370078740157483" bottom="0.39370078740157483" header="0.31496062992125984" footer="0.31496062992125984"/>
  <pageSetup paperSize="9" scale="85" fitToHeight="2" orientation="portrait" blackAndWhite="1" r:id="rId1"/>
  <headerFooter alignWithMargins="0"/>
  <rowBreaks count="1" manualBreakCount="1">
    <brk id="31" max="16383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O59"/>
  <sheetViews>
    <sheetView workbookViewId="0">
      <pane xSplit="1" ySplit="8" topLeftCell="B9" activePane="bottomRight" state="frozen"/>
      <selection activeCell="H36" sqref="H36"/>
      <selection pane="topRight" activeCell="H36" sqref="H36"/>
      <selection pane="bottomLeft" activeCell="H36" sqref="H36"/>
      <selection pane="bottomRight" activeCell="H20" sqref="H20"/>
    </sheetView>
  </sheetViews>
  <sheetFormatPr defaultRowHeight="12.75" x14ac:dyDescent="0.2"/>
  <cols>
    <col min="1" max="1" width="30.7109375" style="3" customWidth="1"/>
    <col min="2" max="2" width="12" style="3" customWidth="1"/>
    <col min="3" max="3" width="14.28515625" style="3" customWidth="1"/>
    <col min="4" max="4" width="13.140625" style="3" customWidth="1"/>
    <col min="5" max="6" width="9.7109375" style="3" customWidth="1"/>
    <col min="7" max="7" width="12.85546875" style="3" customWidth="1"/>
    <col min="8" max="13" width="9.7109375" style="3" customWidth="1"/>
    <col min="14" max="14" width="11.7109375" style="3" bestFit="1" customWidth="1"/>
    <col min="15" max="16384" width="9.140625" style="3"/>
  </cols>
  <sheetData>
    <row r="1" spans="1:13" ht="18" customHeight="1" x14ac:dyDescent="0.25">
      <c r="A1" s="1" t="s">
        <v>0</v>
      </c>
      <c r="E1" s="4"/>
      <c r="H1" s="4"/>
      <c r="I1" s="4"/>
      <c r="M1" s="4"/>
    </row>
    <row r="2" spans="1:13" x14ac:dyDescent="0.2">
      <c r="A2" s="29" t="s">
        <v>33</v>
      </c>
      <c r="E2" s="127"/>
    </row>
    <row r="3" spans="1:13" x14ac:dyDescent="0.2">
      <c r="A3" s="29"/>
    </row>
    <row r="4" spans="1:13" ht="14.25" customHeight="1" x14ac:dyDescent="0.25">
      <c r="A4" s="6" t="s">
        <v>2</v>
      </c>
      <c r="D4" s="7"/>
      <c r="E4" s="128"/>
      <c r="H4" s="7"/>
      <c r="I4" s="128"/>
      <c r="J4" s="128"/>
      <c r="K4" s="128"/>
      <c r="L4" s="7"/>
      <c r="M4" s="128"/>
    </row>
    <row r="5" spans="1:13" ht="36.75" customHeight="1" x14ac:dyDescent="0.2">
      <c r="A5" s="211" t="s">
        <v>34</v>
      </c>
      <c r="B5" s="212"/>
      <c r="C5" s="212"/>
      <c r="D5" s="212"/>
      <c r="E5" s="213"/>
      <c r="H5" s="7"/>
      <c r="I5" s="128"/>
      <c r="J5" s="128"/>
      <c r="K5" s="128"/>
      <c r="L5" s="7"/>
      <c r="M5" s="128"/>
    </row>
    <row r="6" spans="1:13" ht="14.25" customHeight="1" x14ac:dyDescent="0.25">
      <c r="A6" s="6"/>
      <c r="D6" s="7"/>
      <c r="E6" s="128"/>
      <c r="H6" s="7"/>
      <c r="I6" s="128"/>
      <c r="J6" s="128"/>
      <c r="K6" s="128"/>
      <c r="L6" s="7"/>
      <c r="M6" s="128"/>
    </row>
    <row r="7" spans="1:13" ht="23.25" customHeight="1" x14ac:dyDescent="0.2">
      <c r="A7" s="214" t="s">
        <v>3</v>
      </c>
      <c r="B7" s="30" t="s">
        <v>4</v>
      </c>
      <c r="C7" s="220"/>
      <c r="D7" s="159"/>
      <c r="E7" s="129"/>
      <c r="H7" s="7"/>
      <c r="I7" s="128"/>
      <c r="J7" s="128"/>
      <c r="K7" s="128"/>
      <c r="L7" s="7"/>
      <c r="M7" s="128"/>
    </row>
    <row r="8" spans="1:13" ht="39.75" customHeight="1" x14ac:dyDescent="0.2">
      <c r="A8" s="215"/>
      <c r="B8" s="31" t="s">
        <v>6</v>
      </c>
      <c r="C8" s="220"/>
      <c r="D8" s="138"/>
      <c r="E8" s="130"/>
      <c r="H8" s="7"/>
      <c r="I8" s="128"/>
      <c r="J8" s="128"/>
      <c r="K8" s="128"/>
      <c r="L8" s="7"/>
      <c r="M8" s="128"/>
    </row>
    <row r="9" spans="1:13" ht="14.25" customHeight="1" x14ac:dyDescent="0.2">
      <c r="A9" s="32" t="s">
        <v>10</v>
      </c>
      <c r="B9" s="33"/>
      <c r="C9" s="160"/>
      <c r="D9" s="140"/>
      <c r="E9" s="131"/>
      <c r="H9" s="7"/>
      <c r="I9" s="128"/>
      <c r="J9" s="128"/>
      <c r="K9" s="128"/>
      <c r="L9" s="7"/>
      <c r="M9" s="128"/>
    </row>
    <row r="10" spans="1:13" ht="14.25" customHeight="1" x14ac:dyDescent="0.2">
      <c r="A10" s="32" t="s">
        <v>11</v>
      </c>
      <c r="B10" s="33"/>
      <c r="C10" s="160"/>
      <c r="D10" s="140"/>
      <c r="E10" s="131"/>
      <c r="H10" s="7"/>
      <c r="I10" s="128"/>
      <c r="J10" s="128"/>
      <c r="K10" s="128"/>
      <c r="L10" s="7"/>
      <c r="M10" s="128"/>
    </row>
    <row r="11" spans="1:13" ht="14.25" customHeight="1" x14ac:dyDescent="0.2">
      <c r="A11" s="32" t="s">
        <v>12</v>
      </c>
      <c r="B11" s="33"/>
      <c r="C11" s="160"/>
      <c r="D11" s="140"/>
      <c r="E11" s="131"/>
      <c r="H11" s="7"/>
      <c r="I11" s="128"/>
      <c r="J11" s="128"/>
      <c r="K11" s="128"/>
      <c r="L11" s="7"/>
      <c r="M11" s="128"/>
    </row>
    <row r="12" spans="1:13" ht="14.25" customHeight="1" x14ac:dyDescent="0.2">
      <c r="A12" s="32" t="s">
        <v>13</v>
      </c>
      <c r="B12" s="33"/>
      <c r="C12" s="160"/>
      <c r="D12" s="140"/>
      <c r="E12" s="131"/>
      <c r="H12" s="7"/>
      <c r="I12" s="128"/>
      <c r="J12" s="128"/>
      <c r="K12" s="128"/>
      <c r="L12" s="7"/>
      <c r="M12" s="128"/>
    </row>
    <row r="13" spans="1:13" ht="14.25" customHeight="1" x14ac:dyDescent="0.2">
      <c r="A13" s="32" t="s">
        <v>14</v>
      </c>
      <c r="B13" s="33"/>
      <c r="C13" s="160"/>
      <c r="D13" s="140"/>
      <c r="E13" s="131"/>
      <c r="H13" s="7"/>
      <c r="I13" s="128"/>
      <c r="J13" s="128"/>
      <c r="K13" s="128"/>
      <c r="L13" s="7"/>
      <c r="M13" s="128"/>
    </row>
    <row r="14" spans="1:13" ht="14.25" customHeight="1" x14ac:dyDescent="0.2">
      <c r="A14" s="32" t="s">
        <v>15</v>
      </c>
      <c r="B14" s="33"/>
      <c r="C14" s="160"/>
      <c r="D14" s="140"/>
      <c r="E14" s="131"/>
      <c r="H14" s="7"/>
      <c r="I14" s="128"/>
      <c r="J14" s="128"/>
      <c r="K14" s="128"/>
      <c r="L14" s="7"/>
      <c r="M14" s="128"/>
    </row>
    <row r="15" spans="1:13" ht="14.25" customHeight="1" x14ac:dyDescent="0.2">
      <c r="A15" s="32" t="s">
        <v>16</v>
      </c>
      <c r="B15" s="33"/>
      <c r="C15" s="160"/>
      <c r="D15" s="140"/>
      <c r="E15" s="131"/>
      <c r="H15" s="7"/>
      <c r="I15" s="128"/>
      <c r="J15" s="128"/>
      <c r="K15" s="128"/>
      <c r="L15" s="7"/>
      <c r="M15" s="128"/>
    </row>
    <row r="16" spans="1:13" ht="14.25" customHeight="1" x14ac:dyDescent="0.2">
      <c r="A16" s="32" t="s">
        <v>17</v>
      </c>
      <c r="B16" s="33"/>
      <c r="C16" s="160"/>
      <c r="D16" s="140"/>
      <c r="E16" s="131"/>
      <c r="H16" s="7"/>
      <c r="I16" s="128"/>
      <c r="J16" s="128"/>
      <c r="K16" s="128"/>
      <c r="L16" s="7"/>
      <c r="M16" s="128"/>
    </row>
    <row r="17" spans="1:15" ht="14.25" customHeight="1" x14ac:dyDescent="0.2">
      <c r="A17" s="32" t="s">
        <v>18</v>
      </c>
      <c r="B17" s="179">
        <v>0</v>
      </c>
      <c r="C17" s="160"/>
      <c r="D17" s="140"/>
      <c r="E17" s="131"/>
      <c r="H17" s="7"/>
      <c r="I17" s="128"/>
      <c r="J17" s="128"/>
      <c r="K17" s="128"/>
      <c r="L17" s="7"/>
      <c r="M17" s="128"/>
    </row>
    <row r="18" spans="1:15" ht="14.25" customHeight="1" x14ac:dyDescent="0.2">
      <c r="A18" s="32" t="s">
        <v>19</v>
      </c>
      <c r="B18" s="179">
        <v>0</v>
      </c>
      <c r="C18" s="160"/>
      <c r="D18" s="140"/>
      <c r="E18" s="131"/>
      <c r="H18" s="7"/>
      <c r="I18" s="128"/>
      <c r="J18" s="128"/>
      <c r="K18" s="128"/>
      <c r="L18" s="7"/>
      <c r="M18" s="128"/>
    </row>
    <row r="19" spans="1:15" ht="14.25" customHeight="1" x14ac:dyDescent="0.2">
      <c r="A19" s="32" t="s">
        <v>20</v>
      </c>
      <c r="B19" s="179">
        <v>0</v>
      </c>
      <c r="C19" s="160"/>
      <c r="D19" s="140"/>
      <c r="E19" s="131"/>
      <c r="H19" s="7"/>
      <c r="I19" s="128"/>
      <c r="J19" s="128"/>
      <c r="K19" s="128"/>
      <c r="L19" s="7"/>
      <c r="M19" s="128"/>
    </row>
    <row r="20" spans="1:15" ht="14.25" customHeight="1" x14ac:dyDescent="0.2">
      <c r="A20" s="32" t="s">
        <v>21</v>
      </c>
      <c r="B20" s="179">
        <v>0</v>
      </c>
      <c r="C20" s="160"/>
      <c r="D20" s="140"/>
      <c r="E20" s="131"/>
      <c r="G20" s="132"/>
      <c r="H20" s="7"/>
      <c r="I20" s="128"/>
      <c r="J20" s="128"/>
      <c r="K20" s="128"/>
      <c r="L20" s="7"/>
      <c r="M20" s="128"/>
    </row>
    <row r="21" spans="1:15" x14ac:dyDescent="0.2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</row>
    <row r="22" spans="1:15" x14ac:dyDescent="0.2">
      <c r="A22" s="37" t="s">
        <v>75</v>
      </c>
      <c r="B22" s="175" t="str">
        <f>IF(COUNTA(B9:B12)&lt;&gt;0,AVERAGE(B9:B12),"")</f>
        <v/>
      </c>
      <c r="C22" s="171"/>
      <c r="D22" s="132"/>
      <c r="E22" s="132"/>
      <c r="F22" s="132"/>
      <c r="G22" s="132"/>
      <c r="H22" s="132"/>
      <c r="I22" s="132"/>
      <c r="J22" s="132"/>
      <c r="K22" s="132"/>
      <c r="L22" s="132"/>
      <c r="M22" s="132"/>
    </row>
    <row r="23" spans="1:15" ht="14.25" customHeight="1" x14ac:dyDescent="0.2">
      <c r="A23" s="34" t="s">
        <v>76</v>
      </c>
      <c r="B23" s="175" t="str">
        <f>IF(COUNTA(B13:B16)&lt;&gt;0,AVERAGE(B13:B16),"")</f>
        <v/>
      </c>
      <c r="C23" s="35"/>
      <c r="D23" s="140"/>
      <c r="E23" s="131"/>
      <c r="H23" s="7"/>
      <c r="I23" s="128"/>
      <c r="J23" s="128"/>
      <c r="K23" s="128"/>
      <c r="L23" s="7"/>
      <c r="M23" s="128"/>
    </row>
    <row r="24" spans="1:15" ht="14.25" customHeight="1" x14ac:dyDescent="0.2">
      <c r="A24" s="34" t="s">
        <v>71</v>
      </c>
      <c r="B24" s="177"/>
      <c r="C24" s="35"/>
      <c r="D24" s="59"/>
      <c r="E24" s="133"/>
      <c r="G24" s="134"/>
      <c r="H24" s="7"/>
      <c r="I24" s="128"/>
      <c r="J24" s="128"/>
      <c r="K24" s="128"/>
      <c r="L24" s="7"/>
      <c r="M24" s="128"/>
    </row>
    <row r="25" spans="1:15" ht="14.25" customHeight="1" x14ac:dyDescent="0.2">
      <c r="A25" s="37" t="s">
        <v>22</v>
      </c>
      <c r="B25" s="176">
        <f>IF(COUNTA(B9:B16,B17:B20)&lt;&gt;0,AVERAGE(B9:B16,B17:B20),"")</f>
        <v>0</v>
      </c>
      <c r="C25" s="35"/>
      <c r="D25" s="59"/>
      <c r="E25" s="133"/>
      <c r="G25" s="134"/>
      <c r="H25" s="7"/>
      <c r="I25" s="128"/>
      <c r="J25" s="128"/>
      <c r="K25" s="128"/>
      <c r="L25" s="7"/>
      <c r="M25" s="128"/>
    </row>
    <row r="26" spans="1:15" ht="14.25" customHeight="1" x14ac:dyDescent="0.2">
      <c r="B26" s="135"/>
      <c r="G26" s="132"/>
      <c r="H26" s="7"/>
      <c r="I26" s="128"/>
      <c r="J26" s="128"/>
      <c r="K26" s="128"/>
      <c r="L26" s="7"/>
      <c r="M26" s="128"/>
    </row>
    <row r="27" spans="1:15" ht="12.75" customHeight="1" x14ac:dyDescent="0.2">
      <c r="A27" s="38" t="s">
        <v>35</v>
      </c>
      <c r="B27" s="38"/>
      <c r="C27" s="38"/>
      <c r="D27" s="38"/>
      <c r="E27" s="38"/>
    </row>
    <row r="28" spans="1:15" ht="13.5" thickBot="1" x14ac:dyDescent="0.2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1:15" x14ac:dyDescent="0.2">
      <c r="A29" s="216" t="s">
        <v>24</v>
      </c>
      <c r="B29" s="218" t="s">
        <v>36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19"/>
      <c r="N29" s="209" t="s">
        <v>37</v>
      </c>
    </row>
    <row r="30" spans="1:15" ht="19.5" customHeight="1" thickBot="1" x14ac:dyDescent="0.25">
      <c r="A30" s="217"/>
      <c r="B30" s="39" t="s">
        <v>10</v>
      </c>
      <c r="C30" s="39" t="s">
        <v>11</v>
      </c>
      <c r="D30" s="39" t="s">
        <v>12</v>
      </c>
      <c r="E30" s="39" t="s">
        <v>13</v>
      </c>
      <c r="F30" s="39" t="s">
        <v>14</v>
      </c>
      <c r="G30" s="39" t="s">
        <v>15</v>
      </c>
      <c r="H30" s="39" t="s">
        <v>16</v>
      </c>
      <c r="I30" s="39" t="s">
        <v>17</v>
      </c>
      <c r="J30" s="39" t="s">
        <v>18</v>
      </c>
      <c r="K30" s="39" t="s">
        <v>19</v>
      </c>
      <c r="L30" s="39" t="s">
        <v>20</v>
      </c>
      <c r="M30" s="39" t="s">
        <v>21</v>
      </c>
      <c r="N30" s="210"/>
    </row>
    <row r="31" spans="1:15" ht="25.5" x14ac:dyDescent="0.2">
      <c r="A31" s="26" t="s">
        <v>25</v>
      </c>
      <c r="B31" s="40">
        <f t="shared" ref="B31:M31" si="0">B32+B33</f>
        <v>0</v>
      </c>
      <c r="C31" s="40">
        <f t="shared" si="0"/>
        <v>0</v>
      </c>
      <c r="D31" s="40">
        <f t="shared" si="0"/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0">
        <f t="shared" si="0"/>
        <v>0</v>
      </c>
      <c r="J31" s="40">
        <f t="shared" si="0"/>
        <v>0</v>
      </c>
      <c r="K31" s="40">
        <f t="shared" si="0"/>
        <v>0</v>
      </c>
      <c r="L31" s="40">
        <f t="shared" si="0"/>
        <v>0</v>
      </c>
      <c r="M31" s="40">
        <f t="shared" si="0"/>
        <v>0</v>
      </c>
      <c r="N31" s="114">
        <f>SUM(B31:M31)</f>
        <v>0</v>
      </c>
      <c r="O31" s="135"/>
    </row>
    <row r="32" spans="1:15" x14ac:dyDescent="0.2">
      <c r="A32" s="62" t="s">
        <v>26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09">
        <f t="shared" ref="N32:N59" si="1">SUM(B32:M32)</f>
        <v>0</v>
      </c>
    </row>
    <row r="33" spans="1:15" ht="13.5" thickBot="1" x14ac:dyDescent="0.25">
      <c r="A33" s="103" t="s">
        <v>63</v>
      </c>
      <c r="B33" s="104">
        <f t="shared" ref="B33:M33" si="2">SUM(B34:B59)</f>
        <v>0</v>
      </c>
      <c r="C33" s="104">
        <f t="shared" si="2"/>
        <v>0</v>
      </c>
      <c r="D33" s="104">
        <f t="shared" si="2"/>
        <v>0</v>
      </c>
      <c r="E33" s="104">
        <f t="shared" si="2"/>
        <v>0</v>
      </c>
      <c r="F33" s="104">
        <f t="shared" si="2"/>
        <v>0</v>
      </c>
      <c r="G33" s="104">
        <f t="shared" si="2"/>
        <v>0</v>
      </c>
      <c r="H33" s="104">
        <f t="shared" si="2"/>
        <v>0</v>
      </c>
      <c r="I33" s="104">
        <f t="shared" si="2"/>
        <v>0</v>
      </c>
      <c r="J33" s="104">
        <f t="shared" si="2"/>
        <v>0</v>
      </c>
      <c r="K33" s="104">
        <f t="shared" si="2"/>
        <v>0</v>
      </c>
      <c r="L33" s="104">
        <f t="shared" si="2"/>
        <v>0</v>
      </c>
      <c r="M33" s="104">
        <f t="shared" si="2"/>
        <v>0</v>
      </c>
      <c r="N33" s="115">
        <f t="shared" si="1"/>
        <v>0</v>
      </c>
      <c r="O33" s="135"/>
    </row>
    <row r="34" spans="1:15" ht="13.5" thickBot="1" x14ac:dyDescent="0.25">
      <c r="A34" s="57" t="s">
        <v>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6">
        <f t="shared" si="1"/>
        <v>0</v>
      </c>
    </row>
    <row r="35" spans="1:15" ht="25.5" x14ac:dyDescent="0.2">
      <c r="A35" s="54" t="s">
        <v>28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8">
        <f t="shared" si="1"/>
        <v>0</v>
      </c>
    </row>
    <row r="36" spans="1:15" ht="25.5" x14ac:dyDescent="0.2">
      <c r="A36" s="27" t="s">
        <v>49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109">
        <f t="shared" si="1"/>
        <v>0</v>
      </c>
    </row>
    <row r="37" spans="1:15" ht="25.5" x14ac:dyDescent="0.2">
      <c r="A37" s="27" t="s">
        <v>77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109">
        <f t="shared" si="1"/>
        <v>0</v>
      </c>
    </row>
    <row r="38" spans="1:15" ht="25.5" x14ac:dyDescent="0.2">
      <c r="A38" s="27" t="s">
        <v>50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109">
        <f t="shared" si="1"/>
        <v>0</v>
      </c>
    </row>
    <row r="39" spans="1:15" ht="26.25" thickBot="1" x14ac:dyDescent="0.25">
      <c r="A39" s="55" t="s">
        <v>51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>
        <f t="shared" si="1"/>
        <v>0</v>
      </c>
    </row>
    <row r="40" spans="1:15" ht="13.5" thickBot="1" x14ac:dyDescent="0.25">
      <c r="A40" s="57" t="s">
        <v>29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6">
        <f t="shared" si="1"/>
        <v>0</v>
      </c>
    </row>
    <row r="41" spans="1:15" x14ac:dyDescent="0.2">
      <c r="A41" s="54" t="s">
        <v>69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>
        <f t="shared" si="1"/>
        <v>0</v>
      </c>
    </row>
    <row r="42" spans="1:15" ht="26.25" thickBot="1" x14ac:dyDescent="0.25">
      <c r="A42" s="55" t="s">
        <v>70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1">
        <f t="shared" si="1"/>
        <v>0</v>
      </c>
    </row>
    <row r="43" spans="1:15" ht="26.25" thickBot="1" x14ac:dyDescent="0.25">
      <c r="A43" s="56" t="s">
        <v>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26">
        <f t="shared" si="1"/>
        <v>0</v>
      </c>
    </row>
    <row r="44" spans="1:15" ht="13.5" thickBot="1" x14ac:dyDescent="0.25">
      <c r="A44" s="57" t="s">
        <v>47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6">
        <f t="shared" si="1"/>
        <v>0</v>
      </c>
    </row>
    <row r="45" spans="1:15" ht="25.5" x14ac:dyDescent="0.2">
      <c r="A45" s="54" t="s">
        <v>53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8">
        <f t="shared" si="1"/>
        <v>0</v>
      </c>
    </row>
    <row r="46" spans="1:15" ht="25.5" x14ac:dyDescent="0.2">
      <c r="A46" s="27" t="s">
        <v>54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109">
        <f t="shared" si="1"/>
        <v>0</v>
      </c>
    </row>
    <row r="47" spans="1:15" ht="25.5" x14ac:dyDescent="0.2">
      <c r="A47" s="27" t="s">
        <v>55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109">
        <f t="shared" si="1"/>
        <v>0</v>
      </c>
    </row>
    <row r="48" spans="1:15" ht="13.5" thickBot="1" x14ac:dyDescent="0.25">
      <c r="A48" s="55" t="s">
        <v>56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1">
        <f t="shared" si="1"/>
        <v>0</v>
      </c>
    </row>
    <row r="49" spans="1:14" x14ac:dyDescent="0.2">
      <c r="A49" s="54" t="s">
        <v>57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>
        <f t="shared" si="1"/>
        <v>0</v>
      </c>
    </row>
    <row r="50" spans="1:14" ht="13.5" thickBot="1" x14ac:dyDescent="0.25">
      <c r="A50" s="55" t="s">
        <v>58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1">
        <f t="shared" si="1"/>
        <v>0</v>
      </c>
    </row>
    <row r="51" spans="1:14" x14ac:dyDescent="0.2">
      <c r="A51" s="54" t="s">
        <v>30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8">
        <f t="shared" si="1"/>
        <v>0</v>
      </c>
    </row>
    <row r="52" spans="1:14" x14ac:dyDescent="0.2">
      <c r="A52" s="27" t="s">
        <v>61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109">
        <f t="shared" si="1"/>
        <v>0</v>
      </c>
    </row>
    <row r="53" spans="1:14" ht="26.25" thickBot="1" x14ac:dyDescent="0.25">
      <c r="A53" s="55" t="s">
        <v>59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1">
        <f t="shared" si="1"/>
        <v>0</v>
      </c>
    </row>
    <row r="54" spans="1:14" ht="25.5" x14ac:dyDescent="0.2">
      <c r="A54" s="27" t="s">
        <v>65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56">
        <f t="shared" si="1"/>
        <v>0</v>
      </c>
    </row>
    <row r="55" spans="1:14" x14ac:dyDescent="0.2">
      <c r="A55" s="27" t="s">
        <v>64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156">
        <f t="shared" si="1"/>
        <v>0</v>
      </c>
    </row>
    <row r="56" spans="1:14" ht="13.5" thickBot="1" x14ac:dyDescent="0.25">
      <c r="A56" s="55" t="s">
        <v>48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1">
        <f t="shared" si="1"/>
        <v>0</v>
      </c>
    </row>
    <row r="57" spans="1:14" ht="38.25" customHeight="1" thickBot="1" x14ac:dyDescent="0.25">
      <c r="A57" s="57" t="s">
        <v>60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6">
        <f t="shared" si="1"/>
        <v>0</v>
      </c>
    </row>
    <row r="58" spans="1:14" ht="39" thickBot="1" x14ac:dyDescent="0.25">
      <c r="A58" s="113" t="s">
        <v>81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06">
        <f t="shared" si="1"/>
        <v>0</v>
      </c>
    </row>
    <row r="59" spans="1:14" ht="13.5" thickBot="1" x14ac:dyDescent="0.25">
      <c r="A59" s="58" t="s">
        <v>78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6">
        <f t="shared" si="1"/>
        <v>0</v>
      </c>
    </row>
  </sheetData>
  <mergeCells count="6">
    <mergeCell ref="N29:N30"/>
    <mergeCell ref="A5:E5"/>
    <mergeCell ref="A7:A8"/>
    <mergeCell ref="A29:A30"/>
    <mergeCell ref="B29:M29"/>
    <mergeCell ref="C7:C8"/>
  </mergeCells>
  <phoneticPr fontId="0" type="noConversion"/>
  <conditionalFormatting sqref="A9:A20">
    <cfRule type="expression" dxfId="4" priority="1" stopIfTrue="1">
      <formula>+ISNUMBER(B9)</formula>
    </cfRule>
  </conditionalFormatting>
  <dataValidations count="2">
    <dataValidation type="decimal" operator="lessThan" allowBlank="1" showInputMessage="1" showErrorMessage="1" errorTitle="błąd danych" error="należy wpisać wartość liczbową" sqref="B9:C20 B32:I32 B34:I59">
      <formula1>1000000000</formula1>
    </dataValidation>
    <dataValidation type="decimal" operator="lessThan" allowBlank="1" showInputMessage="1" showErrorMessage="1" errorTitle="błąd danych" error="należy wpisać wartości liczbowe" sqref="J32:M32 J34:M59">
      <formula1>1000000000</formula1>
    </dataValidation>
  </dataValidations>
  <pageMargins left="0.74803149606299213" right="0.74803149606299213" top="0.59055118110236227" bottom="0.59055118110236227" header="0.51181102362204722" footer="0.51181102362204722"/>
  <pageSetup paperSize="9" scale="77" fitToHeight="2" orientation="landscape" blackAndWhite="1" r:id="rId1"/>
  <headerFooter alignWithMargins="0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O59"/>
  <sheetViews>
    <sheetView workbookViewId="0">
      <pane xSplit="1" ySplit="8" topLeftCell="B9" activePane="bottomRight" state="frozen"/>
      <selection activeCell="E61" sqref="E61"/>
      <selection pane="topRight" activeCell="E61" sqref="E61"/>
      <selection pane="bottomLeft" activeCell="E61" sqref="E61"/>
      <selection pane="bottomRight" activeCell="G17" sqref="G17"/>
    </sheetView>
  </sheetViews>
  <sheetFormatPr defaultRowHeight="12.75" x14ac:dyDescent="0.2"/>
  <cols>
    <col min="1" max="1" width="30" style="3" customWidth="1"/>
    <col min="2" max="2" width="12" style="3" customWidth="1"/>
    <col min="3" max="3" width="14.42578125" style="3" customWidth="1"/>
    <col min="4" max="6" width="9.7109375" style="3" customWidth="1"/>
    <col min="7" max="7" width="11.5703125" style="3" customWidth="1"/>
    <col min="8" max="13" width="9.7109375" style="3" customWidth="1"/>
    <col min="14" max="14" width="11.7109375" style="3" bestFit="1" customWidth="1"/>
    <col min="15" max="15" width="10.140625" style="3" bestFit="1" customWidth="1"/>
    <col min="16" max="16384" width="9.140625" style="3"/>
  </cols>
  <sheetData>
    <row r="1" spans="1:13" ht="18" customHeight="1" x14ac:dyDescent="0.25">
      <c r="A1" s="1" t="s">
        <v>0</v>
      </c>
      <c r="E1" s="4"/>
      <c r="H1" s="4"/>
      <c r="I1" s="4"/>
      <c r="M1" s="4"/>
    </row>
    <row r="2" spans="1:13" x14ac:dyDescent="0.2">
      <c r="A2" s="29" t="s">
        <v>38</v>
      </c>
      <c r="E2" s="127"/>
    </row>
    <row r="3" spans="1:13" x14ac:dyDescent="0.2">
      <c r="A3" s="29"/>
    </row>
    <row r="4" spans="1:13" ht="14.25" customHeight="1" x14ac:dyDescent="0.25">
      <c r="A4" s="6" t="s">
        <v>2</v>
      </c>
      <c r="D4" s="7"/>
      <c r="E4" s="128"/>
      <c r="H4" s="7"/>
      <c r="I4" s="128"/>
      <c r="J4" s="128"/>
      <c r="K4" s="128"/>
      <c r="L4" s="7"/>
      <c r="M4" s="128"/>
    </row>
    <row r="5" spans="1:13" ht="37.5" customHeight="1" x14ac:dyDescent="0.2">
      <c r="A5" s="211" t="s">
        <v>34</v>
      </c>
      <c r="B5" s="212"/>
      <c r="C5" s="212"/>
      <c r="D5" s="212"/>
      <c r="E5" s="213"/>
      <c r="H5" s="7"/>
      <c r="I5" s="128"/>
      <c r="J5" s="128"/>
      <c r="K5" s="128"/>
      <c r="L5" s="7"/>
      <c r="M5" s="128"/>
    </row>
    <row r="6" spans="1:13" ht="14.25" customHeight="1" x14ac:dyDescent="0.25">
      <c r="A6" s="6"/>
      <c r="D6" s="7"/>
      <c r="E6" s="128"/>
      <c r="H6" s="7"/>
      <c r="I6" s="128"/>
      <c r="J6" s="128"/>
      <c r="K6" s="128"/>
      <c r="L6" s="7"/>
      <c r="M6" s="128"/>
    </row>
    <row r="7" spans="1:13" ht="14.25" customHeight="1" x14ac:dyDescent="0.2">
      <c r="A7" s="214" t="s">
        <v>3</v>
      </c>
      <c r="B7" s="30" t="s">
        <v>4</v>
      </c>
      <c r="C7" s="220"/>
      <c r="D7" s="159"/>
      <c r="E7" s="129"/>
      <c r="H7" s="7"/>
      <c r="I7" s="128"/>
      <c r="J7" s="128"/>
      <c r="K7" s="128"/>
      <c r="L7" s="7"/>
      <c r="M7" s="128"/>
    </row>
    <row r="8" spans="1:13" ht="51.75" customHeight="1" x14ac:dyDescent="0.2">
      <c r="A8" s="215"/>
      <c r="B8" s="31" t="s">
        <v>7</v>
      </c>
      <c r="C8" s="220"/>
      <c r="D8" s="138"/>
      <c r="E8" s="130"/>
      <c r="H8" s="7"/>
      <c r="I8" s="128"/>
      <c r="J8" s="128"/>
      <c r="K8" s="128"/>
      <c r="L8" s="7"/>
      <c r="M8" s="128"/>
    </row>
    <row r="9" spans="1:13" ht="14.25" customHeight="1" x14ac:dyDescent="0.2">
      <c r="A9" s="32" t="s">
        <v>10</v>
      </c>
      <c r="B9" s="33"/>
      <c r="C9" s="160"/>
      <c r="D9" s="140"/>
      <c r="E9" s="131"/>
      <c r="H9" s="7"/>
      <c r="I9" s="128"/>
      <c r="J9" s="128"/>
      <c r="K9" s="128"/>
      <c r="L9" s="7"/>
      <c r="M9" s="128"/>
    </row>
    <row r="10" spans="1:13" ht="14.25" customHeight="1" x14ac:dyDescent="0.2">
      <c r="A10" s="32" t="s">
        <v>11</v>
      </c>
      <c r="B10" s="33"/>
      <c r="C10" s="160"/>
      <c r="D10" s="140"/>
      <c r="E10" s="131"/>
      <c r="H10" s="7"/>
      <c r="I10" s="128"/>
      <c r="J10" s="128"/>
      <c r="K10" s="128"/>
      <c r="L10" s="7"/>
      <c r="M10" s="128"/>
    </row>
    <row r="11" spans="1:13" ht="14.25" customHeight="1" x14ac:dyDescent="0.2">
      <c r="A11" s="32" t="s">
        <v>12</v>
      </c>
      <c r="B11" s="33"/>
      <c r="C11" s="160"/>
      <c r="D11" s="140"/>
      <c r="E11" s="131"/>
      <c r="H11" s="7"/>
      <c r="I11" s="128"/>
      <c r="J11" s="128"/>
      <c r="K11" s="128"/>
      <c r="L11" s="7"/>
      <c r="M11" s="128"/>
    </row>
    <row r="12" spans="1:13" ht="14.25" customHeight="1" x14ac:dyDescent="0.2">
      <c r="A12" s="32" t="s">
        <v>13</v>
      </c>
      <c r="B12" s="33"/>
      <c r="C12" s="160"/>
      <c r="D12" s="140"/>
      <c r="E12" s="131"/>
      <c r="H12" s="7"/>
      <c r="I12" s="128"/>
      <c r="J12" s="128"/>
      <c r="K12" s="128"/>
      <c r="L12" s="7"/>
      <c r="M12" s="128"/>
    </row>
    <row r="13" spans="1:13" ht="14.25" customHeight="1" x14ac:dyDescent="0.2">
      <c r="A13" s="32" t="s">
        <v>14</v>
      </c>
      <c r="B13" s="33"/>
      <c r="C13" s="160"/>
      <c r="D13" s="140"/>
      <c r="E13" s="131"/>
      <c r="H13" s="7"/>
      <c r="I13" s="128"/>
      <c r="J13" s="128"/>
      <c r="K13" s="128"/>
      <c r="L13" s="7"/>
      <c r="M13" s="128"/>
    </row>
    <row r="14" spans="1:13" ht="14.25" customHeight="1" x14ac:dyDescent="0.2">
      <c r="A14" s="32" t="s">
        <v>15</v>
      </c>
      <c r="B14" s="33"/>
      <c r="C14" s="160"/>
      <c r="D14" s="140"/>
      <c r="E14" s="131"/>
      <c r="H14" s="7"/>
      <c r="I14" s="128"/>
      <c r="J14" s="128"/>
      <c r="K14" s="128"/>
      <c r="L14" s="7"/>
      <c r="M14" s="128"/>
    </row>
    <row r="15" spans="1:13" ht="14.25" customHeight="1" x14ac:dyDescent="0.2">
      <c r="A15" s="32" t="s">
        <v>16</v>
      </c>
      <c r="B15" s="33"/>
      <c r="C15" s="160"/>
      <c r="D15" s="140"/>
      <c r="E15" s="131"/>
      <c r="H15" s="7"/>
      <c r="I15" s="128"/>
      <c r="J15" s="128"/>
      <c r="K15" s="128"/>
      <c r="L15" s="7"/>
      <c r="M15" s="128"/>
    </row>
    <row r="16" spans="1:13" ht="14.25" customHeight="1" x14ac:dyDescent="0.2">
      <c r="A16" s="32" t="s">
        <v>17</v>
      </c>
      <c r="B16" s="33"/>
      <c r="C16" s="160"/>
      <c r="D16" s="140"/>
      <c r="E16" s="131"/>
      <c r="H16" s="7"/>
      <c r="I16" s="128"/>
      <c r="J16" s="128"/>
      <c r="K16" s="128"/>
      <c r="L16" s="7"/>
      <c r="M16" s="128"/>
    </row>
    <row r="17" spans="1:15" ht="14.25" customHeight="1" x14ac:dyDescent="0.2">
      <c r="A17" s="32" t="s">
        <v>18</v>
      </c>
      <c r="B17" s="179">
        <v>0</v>
      </c>
      <c r="C17" s="160"/>
      <c r="D17" s="140"/>
      <c r="E17" s="131"/>
      <c r="H17" s="7"/>
      <c r="I17" s="128"/>
      <c r="J17" s="128"/>
      <c r="K17" s="128"/>
      <c r="L17" s="7"/>
      <c r="M17" s="128"/>
    </row>
    <row r="18" spans="1:15" ht="14.25" customHeight="1" x14ac:dyDescent="0.2">
      <c r="A18" s="32" t="s">
        <v>19</v>
      </c>
      <c r="B18" s="179">
        <v>0</v>
      </c>
      <c r="C18" s="160"/>
      <c r="D18" s="140"/>
      <c r="E18" s="131"/>
      <c r="H18" s="7"/>
      <c r="I18" s="128"/>
      <c r="J18" s="128"/>
      <c r="K18" s="128"/>
      <c r="L18" s="7"/>
      <c r="M18" s="128"/>
    </row>
    <row r="19" spans="1:15" ht="14.25" customHeight="1" x14ac:dyDescent="0.2">
      <c r="A19" s="32" t="s">
        <v>20</v>
      </c>
      <c r="B19" s="179">
        <v>0</v>
      </c>
      <c r="C19" s="160"/>
      <c r="D19" s="140"/>
      <c r="E19" s="131"/>
      <c r="H19" s="7"/>
      <c r="I19" s="128"/>
      <c r="J19" s="128"/>
      <c r="K19" s="128"/>
      <c r="L19" s="7"/>
      <c r="M19" s="128"/>
    </row>
    <row r="20" spans="1:15" ht="14.25" customHeight="1" x14ac:dyDescent="0.2">
      <c r="A20" s="32" t="s">
        <v>21</v>
      </c>
      <c r="B20" s="179">
        <v>0</v>
      </c>
      <c r="C20" s="160"/>
      <c r="D20" s="140"/>
      <c r="E20" s="131"/>
      <c r="H20" s="7"/>
      <c r="I20" s="128"/>
      <c r="J20" s="128"/>
      <c r="K20" s="128"/>
      <c r="L20" s="7"/>
      <c r="M20" s="128"/>
    </row>
    <row r="21" spans="1:15" x14ac:dyDescent="0.2">
      <c r="A21" s="131"/>
      <c r="B21" s="131"/>
      <c r="C21" s="132"/>
      <c r="D21" s="140"/>
      <c r="E21" s="131"/>
      <c r="H21" s="7"/>
      <c r="I21" s="128"/>
      <c r="J21" s="128"/>
      <c r="K21" s="128"/>
      <c r="L21" s="7"/>
      <c r="M21" s="128"/>
    </row>
    <row r="22" spans="1:15" x14ac:dyDescent="0.2">
      <c r="A22" s="36" t="s">
        <v>75</v>
      </c>
      <c r="B22" s="36" t="str">
        <f>IF(COUNTA(B9:B12)&lt;&gt;0,AVERAGE(B9:B12),"")</f>
        <v/>
      </c>
      <c r="C22" s="171"/>
      <c r="D22" s="140"/>
      <c r="E22" s="131"/>
      <c r="H22" s="7"/>
      <c r="I22" s="128"/>
      <c r="J22" s="128"/>
      <c r="K22" s="128"/>
      <c r="L22" s="7"/>
      <c r="M22" s="128"/>
    </row>
    <row r="23" spans="1:15" ht="14.25" customHeight="1" x14ac:dyDescent="0.2">
      <c r="A23" s="34" t="s">
        <v>76</v>
      </c>
      <c r="B23" s="35" t="str">
        <f>IF(COUNTA(B13:B16)&lt;&gt;0,AVERAGE(B13:B16),"")</f>
        <v/>
      </c>
      <c r="C23" s="35"/>
      <c r="D23" s="140"/>
      <c r="E23" s="131"/>
      <c r="H23" s="7"/>
      <c r="I23" s="128"/>
      <c r="J23" s="128"/>
      <c r="K23" s="128"/>
      <c r="L23" s="7"/>
      <c r="M23" s="128"/>
    </row>
    <row r="24" spans="1:15" ht="14.25" customHeight="1" x14ac:dyDescent="0.2">
      <c r="A24" s="34" t="s">
        <v>71</v>
      </c>
      <c r="B24" s="178"/>
      <c r="C24" s="35"/>
      <c r="D24" s="59"/>
      <c r="E24" s="133"/>
      <c r="G24" s="134"/>
      <c r="H24" s="7"/>
      <c r="I24" s="128"/>
      <c r="J24" s="128"/>
      <c r="K24" s="128"/>
      <c r="L24" s="7"/>
      <c r="M24" s="128"/>
    </row>
    <row r="25" spans="1:15" ht="14.25" customHeight="1" x14ac:dyDescent="0.2">
      <c r="A25" s="37" t="s">
        <v>22</v>
      </c>
      <c r="B25" s="36">
        <f>IF(COUNTA(B9:B16,B17:B20)&lt;&gt;0,AVERAGE(B9:B16,B17:B20),"")</f>
        <v>0</v>
      </c>
      <c r="C25" s="35"/>
      <c r="D25" s="161"/>
      <c r="H25" s="7"/>
      <c r="I25" s="128"/>
      <c r="J25" s="128"/>
      <c r="K25" s="128"/>
      <c r="L25" s="7"/>
      <c r="M25" s="128"/>
    </row>
    <row r="26" spans="1:15" ht="14.25" customHeight="1" x14ac:dyDescent="0.2">
      <c r="A26" s="132"/>
      <c r="B26" s="137"/>
      <c r="H26" s="7"/>
      <c r="I26" s="128"/>
      <c r="J26" s="128"/>
      <c r="K26" s="128"/>
      <c r="L26" s="7"/>
      <c r="M26" s="128"/>
    </row>
    <row r="27" spans="1:15" ht="12.75" customHeight="1" x14ac:dyDescent="0.2">
      <c r="A27" s="38" t="s">
        <v>39</v>
      </c>
      <c r="B27" s="38"/>
      <c r="C27" s="38"/>
      <c r="D27" s="38"/>
      <c r="E27" s="38"/>
    </row>
    <row r="28" spans="1:15" ht="13.5" thickBot="1" x14ac:dyDescent="0.2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1:15" ht="12.75" customHeight="1" x14ac:dyDescent="0.2">
      <c r="A29" s="216" t="s">
        <v>24</v>
      </c>
      <c r="B29" s="218" t="s">
        <v>36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19"/>
      <c r="N29" s="209" t="s">
        <v>37</v>
      </c>
    </row>
    <row r="30" spans="1:15" ht="19.5" customHeight="1" thickBot="1" x14ac:dyDescent="0.25">
      <c r="A30" s="217"/>
      <c r="B30" s="39" t="s">
        <v>10</v>
      </c>
      <c r="C30" s="39" t="s">
        <v>11</v>
      </c>
      <c r="D30" s="39" t="s">
        <v>12</v>
      </c>
      <c r="E30" s="39" t="s">
        <v>13</v>
      </c>
      <c r="F30" s="39" t="s">
        <v>14</v>
      </c>
      <c r="G30" s="39" t="s">
        <v>15</v>
      </c>
      <c r="H30" s="39" t="s">
        <v>16</v>
      </c>
      <c r="I30" s="39" t="s">
        <v>17</v>
      </c>
      <c r="J30" s="39" t="s">
        <v>18</v>
      </c>
      <c r="K30" s="39" t="s">
        <v>19</v>
      </c>
      <c r="L30" s="39" t="s">
        <v>20</v>
      </c>
      <c r="M30" s="39" t="s">
        <v>21</v>
      </c>
      <c r="N30" s="210"/>
    </row>
    <row r="31" spans="1:15" ht="25.5" x14ac:dyDescent="0.2">
      <c r="A31" s="26" t="s">
        <v>25</v>
      </c>
      <c r="B31" s="40">
        <f t="shared" ref="B31:M31" si="0">B32+B33</f>
        <v>0</v>
      </c>
      <c r="C31" s="40">
        <f t="shared" si="0"/>
        <v>0</v>
      </c>
      <c r="D31" s="40">
        <f t="shared" si="0"/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0">
        <f t="shared" si="0"/>
        <v>0</v>
      </c>
      <c r="J31" s="40">
        <f t="shared" si="0"/>
        <v>0</v>
      </c>
      <c r="K31" s="40">
        <f t="shared" si="0"/>
        <v>0</v>
      </c>
      <c r="L31" s="40">
        <f t="shared" si="0"/>
        <v>0</v>
      </c>
      <c r="M31" s="40">
        <f t="shared" si="0"/>
        <v>0</v>
      </c>
      <c r="N31" s="114">
        <f>SUM(B31:M31)</f>
        <v>0</v>
      </c>
      <c r="O31" s="135"/>
    </row>
    <row r="32" spans="1:15" x14ac:dyDescent="0.2">
      <c r="A32" s="62" t="s">
        <v>26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09">
        <f t="shared" ref="N32:N59" si="1">SUM(B32:M32)</f>
        <v>0</v>
      </c>
    </row>
    <row r="33" spans="1:15" ht="13.5" thickBot="1" x14ac:dyDescent="0.25">
      <c r="A33" s="103" t="s">
        <v>63</v>
      </c>
      <c r="B33" s="104">
        <f t="shared" ref="B33:M33" si="2">SUM(B34:B59)</f>
        <v>0</v>
      </c>
      <c r="C33" s="104">
        <f t="shared" si="2"/>
        <v>0</v>
      </c>
      <c r="D33" s="104">
        <f t="shared" si="2"/>
        <v>0</v>
      </c>
      <c r="E33" s="104">
        <f t="shared" si="2"/>
        <v>0</v>
      </c>
      <c r="F33" s="104">
        <f t="shared" si="2"/>
        <v>0</v>
      </c>
      <c r="G33" s="104">
        <f t="shared" si="2"/>
        <v>0</v>
      </c>
      <c r="H33" s="104">
        <f t="shared" si="2"/>
        <v>0</v>
      </c>
      <c r="I33" s="104">
        <f t="shared" si="2"/>
        <v>0</v>
      </c>
      <c r="J33" s="104">
        <f t="shared" si="2"/>
        <v>0</v>
      </c>
      <c r="K33" s="104">
        <f t="shared" si="2"/>
        <v>0</v>
      </c>
      <c r="L33" s="104">
        <f t="shared" si="2"/>
        <v>0</v>
      </c>
      <c r="M33" s="104">
        <f t="shared" si="2"/>
        <v>0</v>
      </c>
      <c r="N33" s="115">
        <f t="shared" si="1"/>
        <v>0</v>
      </c>
      <c r="O33" s="135"/>
    </row>
    <row r="34" spans="1:15" ht="13.5" thickBot="1" x14ac:dyDescent="0.25">
      <c r="A34" s="57" t="s">
        <v>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6">
        <f t="shared" si="1"/>
        <v>0</v>
      </c>
    </row>
    <row r="35" spans="1:15" ht="25.5" x14ac:dyDescent="0.2">
      <c r="A35" s="54" t="s">
        <v>28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8">
        <f t="shared" si="1"/>
        <v>0</v>
      </c>
    </row>
    <row r="36" spans="1:15" ht="25.5" x14ac:dyDescent="0.2">
      <c r="A36" s="27" t="s">
        <v>49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109">
        <f t="shared" si="1"/>
        <v>0</v>
      </c>
    </row>
    <row r="37" spans="1:15" ht="25.5" x14ac:dyDescent="0.2">
      <c r="A37" s="27" t="s">
        <v>77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109">
        <f t="shared" si="1"/>
        <v>0</v>
      </c>
    </row>
    <row r="38" spans="1:15" ht="25.5" x14ac:dyDescent="0.2">
      <c r="A38" s="27" t="s">
        <v>50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109">
        <f t="shared" si="1"/>
        <v>0</v>
      </c>
    </row>
    <row r="39" spans="1:15" ht="26.25" thickBot="1" x14ac:dyDescent="0.25">
      <c r="A39" s="55" t="s">
        <v>51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>
        <f t="shared" si="1"/>
        <v>0</v>
      </c>
    </row>
    <row r="40" spans="1:15" ht="13.5" thickBot="1" x14ac:dyDescent="0.25">
      <c r="A40" s="57" t="s">
        <v>29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6">
        <f t="shared" si="1"/>
        <v>0</v>
      </c>
    </row>
    <row r="41" spans="1:15" x14ac:dyDescent="0.2">
      <c r="A41" s="54" t="s">
        <v>69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>
        <f t="shared" si="1"/>
        <v>0</v>
      </c>
    </row>
    <row r="42" spans="1:15" ht="26.25" thickBot="1" x14ac:dyDescent="0.25">
      <c r="A42" s="55" t="s">
        <v>70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1">
        <f t="shared" si="1"/>
        <v>0</v>
      </c>
    </row>
    <row r="43" spans="1:15" ht="26.25" thickBot="1" x14ac:dyDescent="0.25">
      <c r="A43" s="56" t="s">
        <v>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26">
        <f t="shared" si="1"/>
        <v>0</v>
      </c>
    </row>
    <row r="44" spans="1:15" ht="13.5" thickBot="1" x14ac:dyDescent="0.25">
      <c r="A44" s="57" t="s">
        <v>47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6">
        <f t="shared" si="1"/>
        <v>0</v>
      </c>
    </row>
    <row r="45" spans="1:15" ht="25.5" x14ac:dyDescent="0.2">
      <c r="A45" s="54" t="s">
        <v>53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8">
        <f t="shared" si="1"/>
        <v>0</v>
      </c>
    </row>
    <row r="46" spans="1:15" ht="25.5" x14ac:dyDescent="0.2">
      <c r="A46" s="27" t="s">
        <v>54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109">
        <f t="shared" si="1"/>
        <v>0</v>
      </c>
    </row>
    <row r="47" spans="1:15" ht="25.5" x14ac:dyDescent="0.2">
      <c r="A47" s="27" t="s">
        <v>55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109">
        <f t="shared" si="1"/>
        <v>0</v>
      </c>
    </row>
    <row r="48" spans="1:15" ht="13.5" thickBot="1" x14ac:dyDescent="0.25">
      <c r="A48" s="55" t="s">
        <v>56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1">
        <f t="shared" si="1"/>
        <v>0</v>
      </c>
    </row>
    <row r="49" spans="1:14" x14ac:dyDescent="0.2">
      <c r="A49" s="54" t="s">
        <v>57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>
        <f t="shared" si="1"/>
        <v>0</v>
      </c>
    </row>
    <row r="50" spans="1:14" ht="26.25" thickBot="1" x14ac:dyDescent="0.25">
      <c r="A50" s="55" t="s">
        <v>58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1">
        <f t="shared" si="1"/>
        <v>0</v>
      </c>
    </row>
    <row r="51" spans="1:14" x14ac:dyDescent="0.2">
      <c r="A51" s="54" t="s">
        <v>30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8">
        <f t="shared" si="1"/>
        <v>0</v>
      </c>
    </row>
    <row r="52" spans="1:14" x14ac:dyDescent="0.2">
      <c r="A52" s="27" t="s">
        <v>61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109">
        <f t="shared" si="1"/>
        <v>0</v>
      </c>
    </row>
    <row r="53" spans="1:14" ht="26.25" thickBot="1" x14ac:dyDescent="0.25">
      <c r="A53" s="55" t="s">
        <v>59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1">
        <f t="shared" si="1"/>
        <v>0</v>
      </c>
    </row>
    <row r="54" spans="1:14" ht="25.5" x14ac:dyDescent="0.2">
      <c r="A54" s="27" t="s">
        <v>65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56">
        <f t="shared" si="1"/>
        <v>0</v>
      </c>
    </row>
    <row r="55" spans="1:14" x14ac:dyDescent="0.2">
      <c r="A55" s="27" t="s">
        <v>64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156">
        <f t="shared" si="1"/>
        <v>0</v>
      </c>
    </row>
    <row r="56" spans="1:14" ht="13.5" thickBot="1" x14ac:dyDescent="0.25">
      <c r="A56" s="55" t="s">
        <v>48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1">
        <f t="shared" si="1"/>
        <v>0</v>
      </c>
    </row>
    <row r="57" spans="1:14" ht="39" customHeight="1" thickBot="1" x14ac:dyDescent="0.25">
      <c r="A57" s="57" t="s">
        <v>60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6">
        <f t="shared" si="1"/>
        <v>0</v>
      </c>
    </row>
    <row r="58" spans="1:14" ht="39" thickBot="1" x14ac:dyDescent="0.25">
      <c r="A58" s="113" t="s">
        <v>81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06">
        <f t="shared" si="1"/>
        <v>0</v>
      </c>
    </row>
    <row r="59" spans="1:14" ht="13.5" thickBot="1" x14ac:dyDescent="0.25">
      <c r="A59" s="58" t="s">
        <v>78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6">
        <f t="shared" si="1"/>
        <v>0</v>
      </c>
    </row>
  </sheetData>
  <mergeCells count="6">
    <mergeCell ref="N29:N30"/>
    <mergeCell ref="A5:E5"/>
    <mergeCell ref="A7:A8"/>
    <mergeCell ref="A29:A30"/>
    <mergeCell ref="B29:M29"/>
    <mergeCell ref="C7:C8"/>
  </mergeCells>
  <phoneticPr fontId="0" type="noConversion"/>
  <conditionalFormatting sqref="A9:A20">
    <cfRule type="expression" dxfId="3" priority="1" stopIfTrue="1">
      <formula>+ISNUMBER(B9)</formula>
    </cfRule>
  </conditionalFormatting>
  <dataValidations count="2">
    <dataValidation type="decimal" operator="lessThan" allowBlank="1" showInputMessage="1" showErrorMessage="1" errorTitle="błąd danych" error="należy wpisać wartości liczbowe" sqref="B32:M32 B34:M59 C9:C20">
      <formula1>1000000000</formula1>
    </dataValidation>
    <dataValidation type="decimal" operator="lessThan" allowBlank="1" showInputMessage="1" showErrorMessage="1" errorTitle="błąd danych" error="należy wpisać wartość liczbową" sqref="B9:B20">
      <formula1>1000000000</formula1>
    </dataValidation>
  </dataValidations>
  <pageMargins left="0.74803149606299213" right="0.74803149606299213" top="0.59055118110236227" bottom="0.59055118110236227" header="0.51181102362204722" footer="0.51181102362204722"/>
  <pageSetup paperSize="9" scale="79" fitToHeight="2" orientation="landscape" blackAndWhite="1" r:id="rId1"/>
  <headerFooter alignWithMargins="0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9"/>
  <sheetViews>
    <sheetView workbookViewId="0">
      <pane xSplit="1" ySplit="8" topLeftCell="B9" activePane="bottomRight" state="frozen"/>
      <selection activeCell="E61" sqref="E61"/>
      <selection pane="topRight" activeCell="E61" sqref="E61"/>
      <selection pane="bottomLeft" activeCell="E61" sqref="E61"/>
      <selection pane="bottomRight" activeCell="I12" sqref="I12"/>
    </sheetView>
  </sheetViews>
  <sheetFormatPr defaultRowHeight="12.75" x14ac:dyDescent="0.2"/>
  <cols>
    <col min="1" max="1" width="30" style="3" customWidth="1"/>
    <col min="2" max="2" width="12" style="3" customWidth="1"/>
    <col min="3" max="3" width="14.42578125" style="3" customWidth="1"/>
    <col min="4" max="6" width="9.7109375" style="3" customWidth="1"/>
    <col min="7" max="7" width="11.5703125" style="3" customWidth="1"/>
    <col min="8" max="13" width="9.7109375" style="3" customWidth="1"/>
    <col min="14" max="14" width="11.7109375" style="3" bestFit="1" customWidth="1"/>
    <col min="15" max="15" width="10.140625" style="3" bestFit="1" customWidth="1"/>
    <col min="16" max="16384" width="9.140625" style="3"/>
  </cols>
  <sheetData>
    <row r="1" spans="1:13" ht="18" customHeight="1" x14ac:dyDescent="0.25">
      <c r="A1" s="1" t="s">
        <v>0</v>
      </c>
      <c r="E1" s="4"/>
      <c r="H1" s="4"/>
      <c r="I1" s="4"/>
      <c r="M1" s="4"/>
    </row>
    <row r="2" spans="1:13" x14ac:dyDescent="0.2">
      <c r="A2" s="29" t="s">
        <v>73</v>
      </c>
      <c r="E2" s="127"/>
    </row>
    <row r="3" spans="1:13" x14ac:dyDescent="0.2">
      <c r="A3" s="29"/>
    </row>
    <row r="4" spans="1:13" ht="14.25" customHeight="1" x14ac:dyDescent="0.25">
      <c r="A4" s="6" t="s">
        <v>2</v>
      </c>
      <c r="D4" s="7"/>
      <c r="E4" s="128"/>
      <c r="H4" s="7"/>
      <c r="I4" s="128"/>
      <c r="J4" s="128"/>
      <c r="K4" s="128"/>
      <c r="L4" s="7"/>
      <c r="M4" s="128"/>
    </row>
    <row r="5" spans="1:13" ht="37.5" customHeight="1" x14ac:dyDescent="0.2">
      <c r="A5" s="211" t="s">
        <v>34</v>
      </c>
      <c r="B5" s="212"/>
      <c r="C5" s="212"/>
      <c r="D5" s="212"/>
      <c r="E5" s="213"/>
      <c r="H5" s="7"/>
      <c r="I5" s="128"/>
      <c r="J5" s="128"/>
      <c r="K5" s="128"/>
      <c r="L5" s="7"/>
      <c r="M5" s="128"/>
    </row>
    <row r="6" spans="1:13" ht="14.25" customHeight="1" x14ac:dyDescent="0.25">
      <c r="A6" s="6"/>
      <c r="D6" s="7"/>
      <c r="E6" s="128"/>
      <c r="H6" s="7"/>
      <c r="I6" s="128"/>
      <c r="J6" s="128"/>
      <c r="K6" s="128"/>
      <c r="L6" s="7"/>
      <c r="M6" s="128"/>
    </row>
    <row r="7" spans="1:13" ht="14.25" customHeight="1" x14ac:dyDescent="0.2">
      <c r="A7" s="214" t="s">
        <v>3</v>
      </c>
      <c r="B7" s="30" t="s">
        <v>4</v>
      </c>
      <c r="C7" s="220"/>
      <c r="D7" s="159"/>
      <c r="E7" s="129"/>
      <c r="H7" s="7"/>
      <c r="I7" s="128"/>
      <c r="J7" s="128"/>
      <c r="K7" s="128"/>
      <c r="L7" s="7"/>
      <c r="M7" s="128"/>
    </row>
    <row r="8" spans="1:13" ht="51.75" customHeight="1" x14ac:dyDescent="0.2">
      <c r="A8" s="215"/>
      <c r="B8" s="31" t="s">
        <v>74</v>
      </c>
      <c r="C8" s="220"/>
      <c r="D8" s="138"/>
      <c r="E8" s="130"/>
      <c r="H8" s="7"/>
      <c r="I8" s="128"/>
      <c r="J8" s="128"/>
      <c r="K8" s="128"/>
      <c r="L8" s="7"/>
      <c r="M8" s="128"/>
    </row>
    <row r="9" spans="1:13" ht="14.25" customHeight="1" x14ac:dyDescent="0.2">
      <c r="A9" s="32" t="s">
        <v>10</v>
      </c>
      <c r="B9" s="179">
        <v>0</v>
      </c>
      <c r="C9" s="160"/>
      <c r="D9" s="140"/>
      <c r="E9" s="131"/>
      <c r="H9" s="7"/>
      <c r="I9" s="128"/>
      <c r="J9" s="128"/>
      <c r="K9" s="128"/>
      <c r="L9" s="7"/>
      <c r="M9" s="128"/>
    </row>
    <row r="10" spans="1:13" ht="14.25" customHeight="1" x14ac:dyDescent="0.2">
      <c r="A10" s="32" t="s">
        <v>11</v>
      </c>
      <c r="B10" s="179">
        <v>0</v>
      </c>
      <c r="C10" s="160"/>
      <c r="D10" s="140"/>
      <c r="E10" s="131"/>
      <c r="H10" s="7"/>
      <c r="I10" s="128"/>
      <c r="J10" s="128"/>
      <c r="K10" s="128"/>
      <c r="L10" s="7"/>
      <c r="M10" s="128"/>
    </row>
    <row r="11" spans="1:13" ht="14.25" customHeight="1" x14ac:dyDescent="0.2">
      <c r="A11" s="32" t="s">
        <v>12</v>
      </c>
      <c r="B11" s="179">
        <v>0</v>
      </c>
      <c r="C11" s="160"/>
      <c r="D11" s="140"/>
      <c r="E11" s="131"/>
      <c r="H11" s="7"/>
      <c r="I11" s="128"/>
      <c r="J11" s="128"/>
      <c r="K11" s="128"/>
      <c r="L11" s="7"/>
      <c r="M11" s="128"/>
    </row>
    <row r="12" spans="1:13" ht="14.25" customHeight="1" x14ac:dyDescent="0.2">
      <c r="A12" s="32" t="s">
        <v>13</v>
      </c>
      <c r="B12" s="179">
        <v>0</v>
      </c>
      <c r="C12" s="160"/>
      <c r="D12" s="140"/>
      <c r="E12" s="131"/>
      <c r="H12" s="7"/>
      <c r="I12" s="128"/>
      <c r="J12" s="128"/>
      <c r="K12" s="128"/>
      <c r="L12" s="7"/>
      <c r="M12" s="128"/>
    </row>
    <row r="13" spans="1:13" ht="14.25" customHeight="1" x14ac:dyDescent="0.2">
      <c r="A13" s="32" t="s">
        <v>14</v>
      </c>
      <c r="B13" s="179">
        <v>0</v>
      </c>
      <c r="C13" s="160"/>
      <c r="D13" s="140"/>
      <c r="E13" s="131"/>
      <c r="H13" s="7"/>
      <c r="I13" s="128"/>
      <c r="J13" s="128"/>
      <c r="K13" s="128"/>
      <c r="L13" s="7"/>
      <c r="M13" s="128"/>
    </row>
    <row r="14" spans="1:13" ht="14.25" customHeight="1" x14ac:dyDescent="0.2">
      <c r="A14" s="32" t="s">
        <v>15</v>
      </c>
      <c r="B14" s="179">
        <v>0</v>
      </c>
      <c r="C14" s="160"/>
      <c r="D14" s="140"/>
      <c r="E14" s="131"/>
      <c r="H14" s="7"/>
      <c r="I14" s="128"/>
      <c r="J14" s="128"/>
      <c r="K14" s="128"/>
      <c r="L14" s="7"/>
      <c r="M14" s="128"/>
    </row>
    <row r="15" spans="1:13" ht="14.25" customHeight="1" x14ac:dyDescent="0.2">
      <c r="A15" s="32" t="s">
        <v>16</v>
      </c>
      <c r="B15" s="179">
        <v>0</v>
      </c>
      <c r="C15" s="160"/>
      <c r="D15" s="140"/>
      <c r="E15" s="131"/>
      <c r="H15" s="7"/>
      <c r="I15" s="128"/>
      <c r="J15" s="128"/>
      <c r="K15" s="128"/>
      <c r="L15" s="7"/>
      <c r="M15" s="128"/>
    </row>
    <row r="16" spans="1:13" ht="14.25" customHeight="1" x14ac:dyDescent="0.2">
      <c r="A16" s="32" t="s">
        <v>17</v>
      </c>
      <c r="B16" s="179">
        <v>0</v>
      </c>
      <c r="C16" s="160"/>
      <c r="D16" s="140"/>
      <c r="E16" s="131"/>
      <c r="H16" s="7"/>
      <c r="I16" s="128"/>
      <c r="J16" s="128"/>
      <c r="K16" s="128"/>
      <c r="L16" s="7"/>
      <c r="M16" s="128"/>
    </row>
    <row r="17" spans="1:15" ht="14.25" customHeight="1" x14ac:dyDescent="0.2">
      <c r="A17" s="32" t="s">
        <v>18</v>
      </c>
      <c r="B17" s="33"/>
      <c r="C17" s="160"/>
      <c r="D17" s="140"/>
      <c r="E17" s="131"/>
      <c r="H17" s="7"/>
      <c r="I17" s="128"/>
      <c r="J17" s="128"/>
      <c r="K17" s="128"/>
      <c r="L17" s="7"/>
      <c r="M17" s="128"/>
    </row>
    <row r="18" spans="1:15" ht="14.25" customHeight="1" x14ac:dyDescent="0.2">
      <c r="A18" s="32" t="s">
        <v>19</v>
      </c>
      <c r="B18" s="33"/>
      <c r="C18" s="160"/>
      <c r="D18" s="140"/>
      <c r="E18" s="131"/>
      <c r="H18" s="7"/>
      <c r="I18" s="128"/>
      <c r="J18" s="128"/>
      <c r="K18" s="128"/>
      <c r="L18" s="7"/>
      <c r="M18" s="128"/>
    </row>
    <row r="19" spans="1:15" ht="14.25" customHeight="1" x14ac:dyDescent="0.2">
      <c r="A19" s="32" t="s">
        <v>20</v>
      </c>
      <c r="B19" s="33"/>
      <c r="C19" s="160"/>
      <c r="D19" s="140"/>
      <c r="E19" s="131"/>
      <c r="H19" s="7"/>
      <c r="I19" s="128"/>
      <c r="J19" s="128"/>
      <c r="K19" s="128"/>
      <c r="L19" s="7"/>
      <c r="M19" s="128"/>
    </row>
    <row r="20" spans="1:15" ht="14.25" customHeight="1" x14ac:dyDescent="0.2">
      <c r="A20" s="32" t="s">
        <v>21</v>
      </c>
      <c r="B20" s="33"/>
      <c r="C20" s="160"/>
      <c r="D20" s="140"/>
      <c r="E20" s="131"/>
      <c r="H20" s="7"/>
      <c r="I20" s="128"/>
      <c r="J20" s="128"/>
      <c r="K20" s="128"/>
      <c r="L20" s="7"/>
      <c r="M20" s="128"/>
    </row>
    <row r="21" spans="1:15" x14ac:dyDescent="0.2">
      <c r="A21" s="131"/>
      <c r="B21" s="131"/>
      <c r="C21" s="132"/>
      <c r="D21" s="140"/>
      <c r="E21" s="131"/>
      <c r="H21" s="7"/>
      <c r="I21" s="128"/>
      <c r="J21" s="128"/>
      <c r="K21" s="128"/>
      <c r="L21" s="7"/>
      <c r="M21" s="128"/>
    </row>
    <row r="22" spans="1:15" x14ac:dyDescent="0.2">
      <c r="A22" s="36" t="s">
        <v>75</v>
      </c>
      <c r="B22" s="178"/>
      <c r="C22" s="171"/>
      <c r="D22" s="140"/>
      <c r="E22" s="131"/>
      <c r="H22" s="7"/>
      <c r="I22" s="128"/>
      <c r="J22" s="128"/>
      <c r="K22" s="128"/>
      <c r="L22" s="7"/>
      <c r="M22" s="128"/>
    </row>
    <row r="23" spans="1:15" ht="14.25" customHeight="1" x14ac:dyDescent="0.2">
      <c r="A23" s="34" t="s">
        <v>76</v>
      </c>
      <c r="B23" s="178"/>
      <c r="C23" s="35"/>
      <c r="D23" s="140"/>
      <c r="E23" s="131"/>
      <c r="H23" s="7"/>
      <c r="I23" s="128"/>
      <c r="J23" s="128"/>
      <c r="K23" s="128"/>
      <c r="L23" s="7"/>
      <c r="M23" s="128"/>
    </row>
    <row r="24" spans="1:15" ht="14.25" customHeight="1" x14ac:dyDescent="0.2">
      <c r="A24" s="34" t="s">
        <v>71</v>
      </c>
      <c r="B24" s="36" t="str">
        <f>IF(COUNTA(B17:B20)&lt;&gt;0,AVERAGE(B17:B20),"")</f>
        <v/>
      </c>
      <c r="C24" s="35"/>
      <c r="D24" s="59"/>
      <c r="E24" s="133"/>
      <c r="G24" s="134"/>
      <c r="H24" s="7"/>
      <c r="I24" s="128"/>
      <c r="J24" s="128"/>
      <c r="K24" s="128"/>
      <c r="L24" s="7"/>
      <c r="M24" s="128"/>
    </row>
    <row r="25" spans="1:15" ht="14.25" customHeight="1" x14ac:dyDescent="0.2">
      <c r="A25" s="37" t="s">
        <v>22</v>
      </c>
      <c r="B25" s="36">
        <f>IF(COUNTA(B9:B16,B17:B20)&lt;&gt;0,AVERAGE(B9:B16,B17:B20),"")</f>
        <v>0</v>
      </c>
      <c r="C25" s="35"/>
      <c r="D25" s="161"/>
      <c r="H25" s="7"/>
      <c r="I25" s="128"/>
      <c r="J25" s="128"/>
      <c r="K25" s="128"/>
      <c r="L25" s="7"/>
      <c r="M25" s="128"/>
    </row>
    <row r="26" spans="1:15" ht="14.25" customHeight="1" x14ac:dyDescent="0.2">
      <c r="A26" s="132"/>
      <c r="B26" s="137"/>
      <c r="H26" s="7"/>
      <c r="I26" s="128"/>
      <c r="J26" s="128"/>
      <c r="K26" s="128"/>
      <c r="L26" s="7"/>
      <c r="M26" s="128"/>
    </row>
    <row r="27" spans="1:15" ht="12.75" customHeight="1" x14ac:dyDescent="0.2">
      <c r="A27" s="38" t="s">
        <v>83</v>
      </c>
      <c r="B27" s="38"/>
      <c r="C27" s="38"/>
      <c r="D27" s="38"/>
      <c r="E27" s="38"/>
    </row>
    <row r="28" spans="1:15" ht="13.5" thickBot="1" x14ac:dyDescent="0.2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1:15" ht="12.75" customHeight="1" x14ac:dyDescent="0.2">
      <c r="A29" s="216" t="s">
        <v>24</v>
      </c>
      <c r="B29" s="218" t="s">
        <v>36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19"/>
      <c r="N29" s="209" t="s">
        <v>37</v>
      </c>
    </row>
    <row r="30" spans="1:15" ht="19.5" customHeight="1" thickBot="1" x14ac:dyDescent="0.25">
      <c r="A30" s="217"/>
      <c r="B30" s="39" t="s">
        <v>10</v>
      </c>
      <c r="C30" s="39" t="s">
        <v>11</v>
      </c>
      <c r="D30" s="39" t="s">
        <v>12</v>
      </c>
      <c r="E30" s="39" t="s">
        <v>13</v>
      </c>
      <c r="F30" s="39" t="s">
        <v>14</v>
      </c>
      <c r="G30" s="39" t="s">
        <v>15</v>
      </c>
      <c r="H30" s="39" t="s">
        <v>16</v>
      </c>
      <c r="I30" s="39" t="s">
        <v>17</v>
      </c>
      <c r="J30" s="39" t="s">
        <v>18</v>
      </c>
      <c r="K30" s="39" t="s">
        <v>19</v>
      </c>
      <c r="L30" s="39" t="s">
        <v>20</v>
      </c>
      <c r="M30" s="39" t="s">
        <v>21</v>
      </c>
      <c r="N30" s="210"/>
    </row>
    <row r="31" spans="1:15" ht="25.5" x14ac:dyDescent="0.2">
      <c r="A31" s="26" t="s">
        <v>25</v>
      </c>
      <c r="B31" s="40">
        <f t="shared" ref="B31:M31" si="0">B32+B33</f>
        <v>0</v>
      </c>
      <c r="C31" s="40">
        <f t="shared" si="0"/>
        <v>0</v>
      </c>
      <c r="D31" s="40">
        <f t="shared" si="0"/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0">
        <f t="shared" si="0"/>
        <v>0</v>
      </c>
      <c r="J31" s="40">
        <f t="shared" si="0"/>
        <v>0</v>
      </c>
      <c r="K31" s="40">
        <f t="shared" si="0"/>
        <v>0</v>
      </c>
      <c r="L31" s="40">
        <f t="shared" si="0"/>
        <v>0</v>
      </c>
      <c r="M31" s="40">
        <f t="shared" si="0"/>
        <v>0</v>
      </c>
      <c r="N31" s="114">
        <f>SUM(B31:M31)</f>
        <v>0</v>
      </c>
      <c r="O31" s="135"/>
    </row>
    <row r="32" spans="1:15" x14ac:dyDescent="0.2">
      <c r="A32" s="62" t="s">
        <v>26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09">
        <f t="shared" ref="N32:N59" si="1">SUM(B32:M32)</f>
        <v>0</v>
      </c>
    </row>
    <row r="33" spans="1:15" ht="13.5" thickBot="1" x14ac:dyDescent="0.25">
      <c r="A33" s="103" t="s">
        <v>63</v>
      </c>
      <c r="B33" s="104">
        <f t="shared" ref="B33:M33" si="2">SUM(B34:B59)</f>
        <v>0</v>
      </c>
      <c r="C33" s="104">
        <f t="shared" si="2"/>
        <v>0</v>
      </c>
      <c r="D33" s="104">
        <f t="shared" si="2"/>
        <v>0</v>
      </c>
      <c r="E33" s="104">
        <f t="shared" si="2"/>
        <v>0</v>
      </c>
      <c r="F33" s="104">
        <f t="shared" si="2"/>
        <v>0</v>
      </c>
      <c r="G33" s="104">
        <f t="shared" si="2"/>
        <v>0</v>
      </c>
      <c r="H33" s="104">
        <f t="shared" si="2"/>
        <v>0</v>
      </c>
      <c r="I33" s="104">
        <f t="shared" si="2"/>
        <v>0</v>
      </c>
      <c r="J33" s="104">
        <f t="shared" si="2"/>
        <v>0</v>
      </c>
      <c r="K33" s="104">
        <f t="shared" si="2"/>
        <v>0</v>
      </c>
      <c r="L33" s="104">
        <f t="shared" si="2"/>
        <v>0</v>
      </c>
      <c r="M33" s="104">
        <f t="shared" si="2"/>
        <v>0</v>
      </c>
      <c r="N33" s="115">
        <f t="shared" si="1"/>
        <v>0</v>
      </c>
      <c r="O33" s="135"/>
    </row>
    <row r="34" spans="1:15" ht="13.5" thickBot="1" x14ac:dyDescent="0.25">
      <c r="A34" s="57" t="s">
        <v>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6">
        <f t="shared" si="1"/>
        <v>0</v>
      </c>
    </row>
    <row r="35" spans="1:15" ht="25.5" x14ac:dyDescent="0.2">
      <c r="A35" s="54" t="s">
        <v>28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8">
        <f t="shared" si="1"/>
        <v>0</v>
      </c>
    </row>
    <row r="36" spans="1:15" ht="25.5" x14ac:dyDescent="0.2">
      <c r="A36" s="27" t="s">
        <v>49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109">
        <f t="shared" si="1"/>
        <v>0</v>
      </c>
    </row>
    <row r="37" spans="1:15" ht="25.5" x14ac:dyDescent="0.2">
      <c r="A37" s="27" t="s">
        <v>77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109">
        <f t="shared" si="1"/>
        <v>0</v>
      </c>
    </row>
    <row r="38" spans="1:15" ht="25.5" x14ac:dyDescent="0.2">
      <c r="A38" s="27" t="s">
        <v>50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109">
        <f t="shared" si="1"/>
        <v>0</v>
      </c>
    </row>
    <row r="39" spans="1:15" ht="26.25" thickBot="1" x14ac:dyDescent="0.25">
      <c r="A39" s="55" t="s">
        <v>51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>
        <f t="shared" si="1"/>
        <v>0</v>
      </c>
    </row>
    <row r="40" spans="1:15" ht="13.5" thickBot="1" x14ac:dyDescent="0.25">
      <c r="A40" s="57" t="s">
        <v>29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6">
        <f t="shared" si="1"/>
        <v>0</v>
      </c>
    </row>
    <row r="41" spans="1:15" x14ac:dyDescent="0.2">
      <c r="A41" s="54" t="s">
        <v>69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>
        <f t="shared" si="1"/>
        <v>0</v>
      </c>
    </row>
    <row r="42" spans="1:15" ht="26.25" thickBot="1" x14ac:dyDescent="0.25">
      <c r="A42" s="55" t="s">
        <v>70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1">
        <f t="shared" si="1"/>
        <v>0</v>
      </c>
    </row>
    <row r="43" spans="1:15" ht="26.25" thickBot="1" x14ac:dyDescent="0.25">
      <c r="A43" s="56" t="s">
        <v>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26">
        <f t="shared" si="1"/>
        <v>0</v>
      </c>
    </row>
    <row r="44" spans="1:15" ht="13.5" thickBot="1" x14ac:dyDescent="0.25">
      <c r="A44" s="57" t="s">
        <v>47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6">
        <f t="shared" si="1"/>
        <v>0</v>
      </c>
    </row>
    <row r="45" spans="1:15" ht="25.5" x14ac:dyDescent="0.2">
      <c r="A45" s="54" t="s">
        <v>53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8">
        <f t="shared" si="1"/>
        <v>0</v>
      </c>
    </row>
    <row r="46" spans="1:15" ht="25.5" x14ac:dyDescent="0.2">
      <c r="A46" s="27" t="s">
        <v>54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109">
        <f t="shared" si="1"/>
        <v>0</v>
      </c>
    </row>
    <row r="47" spans="1:15" ht="25.5" x14ac:dyDescent="0.2">
      <c r="A47" s="27" t="s">
        <v>55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109">
        <f t="shared" si="1"/>
        <v>0</v>
      </c>
    </row>
    <row r="48" spans="1:15" ht="13.5" thickBot="1" x14ac:dyDescent="0.25">
      <c r="A48" s="55" t="s">
        <v>56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1">
        <f t="shared" si="1"/>
        <v>0</v>
      </c>
    </row>
    <row r="49" spans="1:14" x14ac:dyDescent="0.2">
      <c r="A49" s="54" t="s">
        <v>57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>
        <f t="shared" si="1"/>
        <v>0</v>
      </c>
    </row>
    <row r="50" spans="1:14" ht="26.25" thickBot="1" x14ac:dyDescent="0.25">
      <c r="A50" s="55" t="s">
        <v>58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1">
        <f t="shared" si="1"/>
        <v>0</v>
      </c>
    </row>
    <row r="51" spans="1:14" x14ac:dyDescent="0.2">
      <c r="A51" s="54" t="s">
        <v>30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8">
        <f t="shared" si="1"/>
        <v>0</v>
      </c>
    </row>
    <row r="52" spans="1:14" x14ac:dyDescent="0.2">
      <c r="A52" s="27" t="s">
        <v>61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109">
        <f t="shared" si="1"/>
        <v>0</v>
      </c>
    </row>
    <row r="53" spans="1:14" ht="26.25" thickBot="1" x14ac:dyDescent="0.25">
      <c r="A53" s="55" t="s">
        <v>59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1">
        <f t="shared" si="1"/>
        <v>0</v>
      </c>
    </row>
    <row r="54" spans="1:14" ht="25.5" x14ac:dyDescent="0.2">
      <c r="A54" s="27" t="s">
        <v>65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56">
        <f t="shared" si="1"/>
        <v>0</v>
      </c>
    </row>
    <row r="55" spans="1:14" x14ac:dyDescent="0.2">
      <c r="A55" s="27" t="s">
        <v>64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156">
        <f t="shared" si="1"/>
        <v>0</v>
      </c>
    </row>
    <row r="56" spans="1:14" ht="13.5" thickBot="1" x14ac:dyDescent="0.25">
      <c r="A56" s="55" t="s">
        <v>48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1">
        <f t="shared" si="1"/>
        <v>0</v>
      </c>
    </row>
    <row r="57" spans="1:14" ht="39" customHeight="1" thickBot="1" x14ac:dyDescent="0.25">
      <c r="A57" s="57" t="s">
        <v>60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6">
        <f t="shared" si="1"/>
        <v>0</v>
      </c>
    </row>
    <row r="58" spans="1:14" ht="39" thickBot="1" x14ac:dyDescent="0.25">
      <c r="A58" s="113" t="s">
        <v>81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06">
        <f t="shared" si="1"/>
        <v>0</v>
      </c>
    </row>
    <row r="59" spans="1:14" ht="13.5" thickBot="1" x14ac:dyDescent="0.25">
      <c r="A59" s="58" t="s">
        <v>78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6">
        <f t="shared" si="1"/>
        <v>0</v>
      </c>
    </row>
  </sheetData>
  <mergeCells count="6">
    <mergeCell ref="N29:N30"/>
    <mergeCell ref="A5:E5"/>
    <mergeCell ref="A7:A8"/>
    <mergeCell ref="C7:C8"/>
    <mergeCell ref="A29:A30"/>
    <mergeCell ref="B29:M29"/>
  </mergeCells>
  <conditionalFormatting sqref="A9:A20">
    <cfRule type="expression" dxfId="2" priority="1" stopIfTrue="1">
      <formula>+ISNUMBER(B9)</formula>
    </cfRule>
  </conditionalFormatting>
  <dataValidations count="1">
    <dataValidation type="decimal" operator="lessThan" allowBlank="1" showInputMessage="1" showErrorMessage="1" errorTitle="błąd danych" error="należy wpisać wartości liczbowe" sqref="B9:C20 B34:M59 B32:M32">
      <formula1>1000000000</formula1>
    </dataValidation>
  </dataValidations>
  <pageMargins left="0.74803149606299213" right="0.74803149606299213" top="0.59055118110236227" bottom="0.59055118110236227" header="0.51181102362204722" footer="0.51181102362204722"/>
  <pageSetup paperSize="9" scale="79" fitToHeight="2" orientation="landscape" blackAndWhite="1" r:id="rId1"/>
  <headerFooter alignWithMargins="0"/>
  <rowBreaks count="1" manualBreakCount="1">
    <brk id="2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O59"/>
  <sheetViews>
    <sheetView workbookViewId="0">
      <pane xSplit="1" ySplit="8" topLeftCell="B9" activePane="bottomRight" state="frozen"/>
      <selection activeCell="E61" sqref="E61"/>
      <selection pane="topRight" activeCell="E61" sqref="E61"/>
      <selection pane="bottomLeft" activeCell="E61" sqref="E61"/>
      <selection pane="bottomRight" activeCell="F37" sqref="F37"/>
    </sheetView>
  </sheetViews>
  <sheetFormatPr defaultRowHeight="12.75" x14ac:dyDescent="0.2"/>
  <cols>
    <col min="1" max="1" width="30" style="3" customWidth="1"/>
    <col min="2" max="2" width="12" style="3" customWidth="1"/>
    <col min="3" max="3" width="13.5703125" style="3" customWidth="1"/>
    <col min="4" max="5" width="9.7109375" style="3" customWidth="1"/>
    <col min="6" max="6" width="9.85546875" style="3" customWidth="1"/>
    <col min="7" max="13" width="9.7109375" style="3" customWidth="1"/>
    <col min="14" max="14" width="11.7109375" style="3" bestFit="1" customWidth="1"/>
    <col min="15" max="15" width="10.140625" style="3" bestFit="1" customWidth="1"/>
    <col min="16" max="16" width="10.5703125" style="3" customWidth="1"/>
    <col min="17" max="16384" width="9.140625" style="3"/>
  </cols>
  <sheetData>
    <row r="1" spans="1:13" ht="18" customHeight="1" x14ac:dyDescent="0.25">
      <c r="A1" s="1" t="s">
        <v>0</v>
      </c>
      <c r="E1" s="4"/>
      <c r="H1" s="4"/>
      <c r="I1" s="4"/>
      <c r="M1" s="4"/>
    </row>
    <row r="2" spans="1:13" x14ac:dyDescent="0.2">
      <c r="A2" s="29" t="s">
        <v>40</v>
      </c>
      <c r="E2" s="127"/>
    </row>
    <row r="3" spans="1:13" x14ac:dyDescent="0.2">
      <c r="A3" s="29"/>
    </row>
    <row r="4" spans="1:13" ht="14.25" customHeight="1" x14ac:dyDescent="0.25">
      <c r="A4" s="6" t="s">
        <v>2</v>
      </c>
      <c r="D4" s="7"/>
      <c r="E4" s="128"/>
      <c r="H4" s="7"/>
      <c r="I4" s="128"/>
      <c r="J4" s="128"/>
      <c r="K4" s="128"/>
      <c r="L4" s="7"/>
      <c r="M4" s="128"/>
    </row>
    <row r="5" spans="1:13" ht="35.25" customHeight="1" x14ac:dyDescent="0.2">
      <c r="A5" s="211" t="s">
        <v>34</v>
      </c>
      <c r="B5" s="212"/>
      <c r="C5" s="212"/>
      <c r="D5" s="212"/>
      <c r="E5" s="213"/>
      <c r="H5" s="7"/>
      <c r="I5" s="128"/>
      <c r="J5" s="128"/>
      <c r="K5" s="128"/>
      <c r="L5" s="7"/>
      <c r="M5" s="128"/>
    </row>
    <row r="6" spans="1:13" ht="14.25" customHeight="1" x14ac:dyDescent="0.25">
      <c r="A6" s="6"/>
      <c r="D6" s="7"/>
      <c r="E6" s="128"/>
      <c r="H6" s="7"/>
      <c r="I6" s="128"/>
      <c r="J6" s="128"/>
      <c r="K6" s="128"/>
      <c r="L6" s="7"/>
      <c r="M6" s="128"/>
    </row>
    <row r="7" spans="1:13" ht="14.25" customHeight="1" x14ac:dyDescent="0.2">
      <c r="A7" s="214" t="s">
        <v>3</v>
      </c>
      <c r="B7" s="30" t="s">
        <v>4</v>
      </c>
      <c r="C7" s="220"/>
      <c r="D7" s="159"/>
      <c r="E7" s="129"/>
      <c r="H7" s="7"/>
      <c r="I7" s="128"/>
      <c r="J7" s="128"/>
      <c r="K7" s="128"/>
      <c r="L7" s="7"/>
      <c r="M7" s="128"/>
    </row>
    <row r="8" spans="1:13" ht="55.5" customHeight="1" x14ac:dyDescent="0.2">
      <c r="A8" s="215"/>
      <c r="B8" s="31" t="s">
        <v>8</v>
      </c>
      <c r="C8" s="220"/>
      <c r="D8" s="138"/>
      <c r="E8" s="138"/>
      <c r="F8" s="132"/>
      <c r="H8" s="7"/>
      <c r="I8" s="128"/>
      <c r="J8" s="128"/>
      <c r="K8" s="128"/>
      <c r="L8" s="7"/>
      <c r="M8" s="128"/>
    </row>
    <row r="9" spans="1:13" ht="14.25" customHeight="1" x14ac:dyDescent="0.2">
      <c r="A9" s="32" t="s">
        <v>10</v>
      </c>
      <c r="B9" s="33"/>
      <c r="C9" s="160"/>
      <c r="D9" s="140"/>
      <c r="E9" s="132"/>
      <c r="F9" s="132"/>
      <c r="H9" s="7"/>
      <c r="I9" s="128"/>
      <c r="J9" s="128"/>
      <c r="K9" s="128"/>
      <c r="L9" s="7"/>
      <c r="M9" s="128"/>
    </row>
    <row r="10" spans="1:13" ht="14.25" customHeight="1" x14ac:dyDescent="0.2">
      <c r="A10" s="32" t="s">
        <v>11</v>
      </c>
      <c r="B10" s="33"/>
      <c r="C10" s="160"/>
      <c r="D10" s="140"/>
      <c r="E10" s="132"/>
      <c r="F10" s="132"/>
      <c r="H10" s="7"/>
      <c r="I10" s="128"/>
      <c r="J10" s="128"/>
      <c r="K10" s="128"/>
      <c r="L10" s="7"/>
      <c r="M10" s="128"/>
    </row>
    <row r="11" spans="1:13" ht="14.25" customHeight="1" x14ac:dyDescent="0.2">
      <c r="A11" s="32" t="s">
        <v>12</v>
      </c>
      <c r="B11" s="33"/>
      <c r="C11" s="160"/>
      <c r="D11" s="140"/>
      <c r="E11" s="132"/>
      <c r="F11" s="132"/>
      <c r="H11" s="7"/>
      <c r="I11" s="128"/>
      <c r="J11" s="128"/>
      <c r="K11" s="128"/>
      <c r="L11" s="7"/>
      <c r="M11" s="128"/>
    </row>
    <row r="12" spans="1:13" ht="14.25" customHeight="1" x14ac:dyDescent="0.2">
      <c r="A12" s="32" t="s">
        <v>13</v>
      </c>
      <c r="B12" s="33"/>
      <c r="C12" s="160"/>
      <c r="D12" s="140"/>
      <c r="E12" s="132"/>
      <c r="F12" s="132"/>
      <c r="H12" s="7"/>
      <c r="I12" s="128"/>
      <c r="J12" s="128"/>
      <c r="K12" s="128"/>
      <c r="L12" s="7"/>
      <c r="M12" s="128"/>
    </row>
    <row r="13" spans="1:13" ht="14.25" customHeight="1" x14ac:dyDescent="0.2">
      <c r="A13" s="32" t="s">
        <v>14</v>
      </c>
      <c r="B13" s="33"/>
      <c r="C13" s="160"/>
      <c r="D13" s="140"/>
      <c r="E13" s="132"/>
      <c r="F13" s="132"/>
      <c r="H13" s="7"/>
      <c r="I13" s="128"/>
      <c r="J13" s="128"/>
      <c r="K13" s="128"/>
      <c r="L13" s="7"/>
      <c r="M13" s="128"/>
    </row>
    <row r="14" spans="1:13" ht="14.25" customHeight="1" x14ac:dyDescent="0.2">
      <c r="A14" s="32" t="s">
        <v>15</v>
      </c>
      <c r="B14" s="33"/>
      <c r="C14" s="160"/>
      <c r="D14" s="140"/>
      <c r="E14" s="132"/>
      <c r="F14" s="132"/>
      <c r="H14" s="7"/>
      <c r="I14" s="128"/>
      <c r="J14" s="128"/>
      <c r="K14" s="128"/>
      <c r="L14" s="7"/>
      <c r="M14" s="128"/>
    </row>
    <row r="15" spans="1:13" ht="14.25" customHeight="1" x14ac:dyDescent="0.2">
      <c r="A15" s="32" t="s">
        <v>16</v>
      </c>
      <c r="B15" s="33"/>
      <c r="C15" s="160"/>
      <c r="D15" s="140"/>
      <c r="E15" s="132"/>
      <c r="F15" s="132"/>
      <c r="H15" s="7"/>
      <c r="I15" s="128"/>
      <c r="J15" s="128"/>
      <c r="K15" s="128"/>
      <c r="L15" s="7"/>
      <c r="M15" s="128"/>
    </row>
    <row r="16" spans="1:13" ht="14.25" customHeight="1" x14ac:dyDescent="0.2">
      <c r="A16" s="32" t="s">
        <v>17</v>
      </c>
      <c r="B16" s="33"/>
      <c r="C16" s="160"/>
      <c r="D16" s="140"/>
      <c r="E16" s="132"/>
      <c r="F16" s="132"/>
      <c r="H16" s="7"/>
      <c r="I16" s="128"/>
      <c r="J16" s="128"/>
      <c r="K16" s="128"/>
      <c r="L16" s="7"/>
      <c r="M16" s="128"/>
    </row>
    <row r="17" spans="1:15" ht="14.25" customHeight="1" x14ac:dyDescent="0.2">
      <c r="A17" s="32" t="s">
        <v>18</v>
      </c>
      <c r="B17" s="33"/>
      <c r="C17" s="160"/>
      <c r="D17" s="140"/>
      <c r="E17" s="132"/>
      <c r="F17" s="132"/>
      <c r="H17" s="7"/>
      <c r="I17" s="128"/>
      <c r="J17" s="128"/>
      <c r="K17" s="128"/>
      <c r="L17" s="7"/>
      <c r="M17" s="128"/>
    </row>
    <row r="18" spans="1:15" ht="14.25" customHeight="1" x14ac:dyDescent="0.2">
      <c r="A18" s="32" t="s">
        <v>19</v>
      </c>
      <c r="B18" s="33"/>
      <c r="C18" s="160"/>
      <c r="D18" s="140"/>
      <c r="E18" s="132"/>
      <c r="F18" s="132"/>
      <c r="H18" s="7"/>
      <c r="I18" s="128"/>
      <c r="J18" s="128"/>
      <c r="K18" s="128"/>
      <c r="L18" s="7"/>
      <c r="M18" s="128"/>
    </row>
    <row r="19" spans="1:15" ht="14.25" customHeight="1" x14ac:dyDescent="0.2">
      <c r="A19" s="32" t="s">
        <v>20</v>
      </c>
      <c r="B19" s="33"/>
      <c r="C19" s="160"/>
      <c r="D19" s="140"/>
      <c r="E19" s="132"/>
      <c r="F19" s="132"/>
      <c r="H19" s="7"/>
      <c r="I19" s="128"/>
      <c r="J19" s="128"/>
      <c r="K19" s="128"/>
      <c r="L19" s="7"/>
      <c r="M19" s="128"/>
    </row>
    <row r="20" spans="1:15" ht="14.25" customHeight="1" x14ac:dyDescent="0.2">
      <c r="A20" s="32" t="s">
        <v>21</v>
      </c>
      <c r="B20" s="33"/>
      <c r="C20" s="160"/>
      <c r="D20" s="140"/>
      <c r="E20" s="132"/>
      <c r="F20" s="132"/>
      <c r="H20" s="7"/>
      <c r="I20" s="128"/>
      <c r="J20" s="128"/>
      <c r="K20" s="128"/>
      <c r="L20" s="7"/>
      <c r="M20" s="128">
        <v>1</v>
      </c>
    </row>
    <row r="21" spans="1:15" x14ac:dyDescent="0.2">
      <c r="A21" s="131"/>
      <c r="B21" s="131"/>
      <c r="C21" s="132"/>
      <c r="D21" s="140"/>
      <c r="E21" s="132"/>
      <c r="F21" s="132"/>
      <c r="H21" s="7"/>
      <c r="I21" s="128"/>
      <c r="J21" s="128"/>
      <c r="K21" s="128"/>
      <c r="L21" s="7"/>
      <c r="M21" s="128"/>
    </row>
    <row r="22" spans="1:15" x14ac:dyDescent="0.2">
      <c r="A22" s="36" t="s">
        <v>75</v>
      </c>
      <c r="B22" s="36" t="str">
        <f>IF(COUNTA(B9:B12)&lt;&gt;0,AVERAGE(B9:B12),"")</f>
        <v/>
      </c>
      <c r="C22" s="171"/>
      <c r="D22" s="140"/>
      <c r="E22" s="132"/>
      <c r="F22" s="132"/>
      <c r="H22" s="7"/>
      <c r="I22" s="128"/>
      <c r="J22" s="128"/>
      <c r="K22" s="128"/>
      <c r="L22" s="7"/>
      <c r="M22" s="128"/>
    </row>
    <row r="23" spans="1:15" ht="14.25" customHeight="1" x14ac:dyDescent="0.2">
      <c r="A23" s="34" t="s">
        <v>76</v>
      </c>
      <c r="B23" s="35" t="str">
        <f>IF(COUNTA(B13:B16)&lt;&gt;0,AVERAGE(B13:B16),"")</f>
        <v/>
      </c>
      <c r="C23" s="35"/>
      <c r="D23" s="140"/>
      <c r="E23" s="132"/>
      <c r="F23" s="132"/>
      <c r="H23" s="7"/>
      <c r="I23" s="128"/>
      <c r="J23" s="128"/>
      <c r="K23" s="128"/>
      <c r="L23" s="7"/>
      <c r="M23" s="128"/>
    </row>
    <row r="24" spans="1:15" ht="14.25" customHeight="1" x14ac:dyDescent="0.2">
      <c r="A24" s="34" t="s">
        <v>71</v>
      </c>
      <c r="B24" s="36" t="str">
        <f>IF(COUNTA(B17:B20)&lt;&gt;0,AVERAGE(B17:B20),"")</f>
        <v/>
      </c>
      <c r="C24" s="35"/>
      <c r="D24" s="59"/>
      <c r="E24" s="132"/>
      <c r="F24" s="134"/>
      <c r="H24" s="7"/>
      <c r="I24" s="128"/>
      <c r="J24" s="128"/>
      <c r="K24" s="128"/>
      <c r="L24" s="7"/>
      <c r="M24" s="128"/>
    </row>
    <row r="25" spans="1:15" ht="14.25" customHeight="1" x14ac:dyDescent="0.2">
      <c r="A25" s="37" t="s">
        <v>22</v>
      </c>
      <c r="B25" s="36" t="str">
        <f>IF(COUNTA(B9:B16,B17:B20)&lt;&gt;0,AVERAGE(B9:B16,B17:B20),"")</f>
        <v/>
      </c>
      <c r="C25" s="35"/>
      <c r="D25" s="161"/>
      <c r="E25" s="132"/>
      <c r="F25" s="132"/>
      <c r="H25" s="7"/>
      <c r="I25" s="128"/>
      <c r="J25" s="128"/>
      <c r="K25" s="128"/>
      <c r="L25" s="7"/>
      <c r="M25" s="128"/>
    </row>
    <row r="26" spans="1:15" ht="14.25" customHeight="1" x14ac:dyDescent="0.2">
      <c r="A26" s="132"/>
      <c r="B26" s="137"/>
      <c r="E26" s="132"/>
      <c r="F26" s="132"/>
      <c r="H26" s="7"/>
      <c r="I26" s="128"/>
      <c r="J26" s="128"/>
      <c r="K26" s="128"/>
      <c r="L26" s="7"/>
      <c r="M26" s="128"/>
    </row>
    <row r="27" spans="1:15" ht="12.75" customHeight="1" x14ac:dyDescent="0.2">
      <c r="A27" s="139" t="s">
        <v>41</v>
      </c>
      <c r="B27" s="44"/>
      <c r="C27" s="44"/>
      <c r="D27" s="44"/>
      <c r="E27" s="44"/>
    </row>
    <row r="28" spans="1:15" ht="12.75" customHeight="1" thickBot="1" x14ac:dyDescent="0.25">
      <c r="A28" s="44"/>
      <c r="B28" s="44"/>
      <c r="C28" s="44"/>
      <c r="D28" s="44"/>
      <c r="E28" s="44"/>
    </row>
    <row r="29" spans="1:15" ht="12.75" customHeight="1" x14ac:dyDescent="0.2">
      <c r="A29" s="216" t="s">
        <v>24</v>
      </c>
      <c r="B29" s="218" t="s">
        <v>36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19"/>
      <c r="N29" s="209" t="s">
        <v>37</v>
      </c>
    </row>
    <row r="30" spans="1:15" ht="19.5" customHeight="1" thickBot="1" x14ac:dyDescent="0.25">
      <c r="A30" s="217"/>
      <c r="B30" s="39" t="s">
        <v>10</v>
      </c>
      <c r="C30" s="39" t="s">
        <v>11</v>
      </c>
      <c r="D30" s="39" t="s">
        <v>12</v>
      </c>
      <c r="E30" s="39" t="s">
        <v>13</v>
      </c>
      <c r="F30" s="39" t="s">
        <v>14</v>
      </c>
      <c r="G30" s="39" t="s">
        <v>15</v>
      </c>
      <c r="H30" s="39" t="s">
        <v>16</v>
      </c>
      <c r="I30" s="39" t="s">
        <v>17</v>
      </c>
      <c r="J30" s="39" t="s">
        <v>18</v>
      </c>
      <c r="K30" s="39" t="s">
        <v>19</v>
      </c>
      <c r="L30" s="39" t="s">
        <v>20</v>
      </c>
      <c r="M30" s="39" t="s">
        <v>21</v>
      </c>
      <c r="N30" s="210"/>
    </row>
    <row r="31" spans="1:15" ht="26.25" customHeight="1" x14ac:dyDescent="0.2">
      <c r="A31" s="26" t="s">
        <v>25</v>
      </c>
      <c r="B31" s="40">
        <f t="shared" ref="B31:M31" si="0">B32+B33</f>
        <v>0</v>
      </c>
      <c r="C31" s="40">
        <f t="shared" si="0"/>
        <v>0</v>
      </c>
      <c r="D31" s="40">
        <f t="shared" si="0"/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0">
        <f t="shared" si="0"/>
        <v>0</v>
      </c>
      <c r="J31" s="40">
        <f t="shared" si="0"/>
        <v>0</v>
      </c>
      <c r="K31" s="40">
        <f t="shared" si="0"/>
        <v>0</v>
      </c>
      <c r="L31" s="40">
        <f t="shared" si="0"/>
        <v>0</v>
      </c>
      <c r="M31" s="40">
        <f t="shared" si="0"/>
        <v>0</v>
      </c>
      <c r="N31" s="114">
        <f>SUM(B31:M31)</f>
        <v>0</v>
      </c>
      <c r="O31" s="135"/>
    </row>
    <row r="32" spans="1:15" ht="15" customHeight="1" x14ac:dyDescent="0.2">
      <c r="A32" s="62" t="s">
        <v>26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09">
        <f t="shared" ref="N32:N59" si="1">SUM(B32:M32)</f>
        <v>0</v>
      </c>
    </row>
    <row r="33" spans="1:15" ht="13.5" thickBot="1" x14ac:dyDescent="0.25">
      <c r="A33" s="103" t="s">
        <v>63</v>
      </c>
      <c r="B33" s="104">
        <f t="shared" ref="B33:M33" si="2">SUM(B34:B59)</f>
        <v>0</v>
      </c>
      <c r="C33" s="104">
        <f t="shared" si="2"/>
        <v>0</v>
      </c>
      <c r="D33" s="104">
        <f t="shared" si="2"/>
        <v>0</v>
      </c>
      <c r="E33" s="104">
        <f t="shared" si="2"/>
        <v>0</v>
      </c>
      <c r="F33" s="104">
        <f t="shared" si="2"/>
        <v>0</v>
      </c>
      <c r="G33" s="104">
        <f t="shared" si="2"/>
        <v>0</v>
      </c>
      <c r="H33" s="104">
        <f t="shared" si="2"/>
        <v>0</v>
      </c>
      <c r="I33" s="104">
        <f t="shared" si="2"/>
        <v>0</v>
      </c>
      <c r="J33" s="104">
        <f t="shared" si="2"/>
        <v>0</v>
      </c>
      <c r="K33" s="104">
        <f t="shared" si="2"/>
        <v>0</v>
      </c>
      <c r="L33" s="104">
        <f t="shared" si="2"/>
        <v>0</v>
      </c>
      <c r="M33" s="104">
        <f t="shared" si="2"/>
        <v>0</v>
      </c>
      <c r="N33" s="115">
        <f t="shared" si="1"/>
        <v>0</v>
      </c>
      <c r="O33" s="135"/>
    </row>
    <row r="34" spans="1:15" ht="13.5" thickBot="1" x14ac:dyDescent="0.25">
      <c r="A34" s="57" t="s">
        <v>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6">
        <f t="shared" si="1"/>
        <v>0</v>
      </c>
    </row>
    <row r="35" spans="1:15" ht="25.5" x14ac:dyDescent="0.2">
      <c r="A35" s="54" t="s">
        <v>28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8">
        <f t="shared" si="1"/>
        <v>0</v>
      </c>
    </row>
    <row r="36" spans="1:15" ht="25.5" x14ac:dyDescent="0.2">
      <c r="A36" s="27" t="s">
        <v>49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109">
        <f t="shared" si="1"/>
        <v>0</v>
      </c>
    </row>
    <row r="37" spans="1:15" ht="25.5" x14ac:dyDescent="0.2">
      <c r="A37" s="27" t="s">
        <v>77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109">
        <f t="shared" si="1"/>
        <v>0</v>
      </c>
    </row>
    <row r="38" spans="1:15" ht="25.5" x14ac:dyDescent="0.2">
      <c r="A38" s="27" t="s">
        <v>50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109">
        <f t="shared" si="1"/>
        <v>0</v>
      </c>
    </row>
    <row r="39" spans="1:15" ht="26.25" thickBot="1" x14ac:dyDescent="0.25">
      <c r="A39" s="55" t="s">
        <v>51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>
        <f t="shared" si="1"/>
        <v>0</v>
      </c>
    </row>
    <row r="40" spans="1:15" ht="13.5" thickBot="1" x14ac:dyDescent="0.25">
      <c r="A40" s="57" t="s">
        <v>29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6">
        <f t="shared" si="1"/>
        <v>0</v>
      </c>
    </row>
    <row r="41" spans="1:15" x14ac:dyDescent="0.2">
      <c r="A41" s="54" t="s">
        <v>69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>
        <f t="shared" si="1"/>
        <v>0</v>
      </c>
    </row>
    <row r="42" spans="1:15" ht="26.25" thickBot="1" x14ac:dyDescent="0.25">
      <c r="A42" s="55" t="s">
        <v>70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1">
        <f t="shared" si="1"/>
        <v>0</v>
      </c>
    </row>
    <row r="43" spans="1:15" ht="26.25" thickBot="1" x14ac:dyDescent="0.25">
      <c r="A43" s="56" t="s">
        <v>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26">
        <f t="shared" si="1"/>
        <v>0</v>
      </c>
    </row>
    <row r="44" spans="1:15" ht="13.5" thickBot="1" x14ac:dyDescent="0.25">
      <c r="A44" s="57" t="s">
        <v>47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6">
        <f t="shared" si="1"/>
        <v>0</v>
      </c>
    </row>
    <row r="45" spans="1:15" ht="25.5" x14ac:dyDescent="0.2">
      <c r="A45" s="54" t="s">
        <v>53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8">
        <f t="shared" si="1"/>
        <v>0</v>
      </c>
    </row>
    <row r="46" spans="1:15" ht="25.5" x14ac:dyDescent="0.2">
      <c r="A46" s="27" t="s">
        <v>54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109">
        <f t="shared" si="1"/>
        <v>0</v>
      </c>
    </row>
    <row r="47" spans="1:15" ht="25.5" x14ac:dyDescent="0.2">
      <c r="A47" s="27" t="s">
        <v>55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109">
        <f t="shared" si="1"/>
        <v>0</v>
      </c>
    </row>
    <row r="48" spans="1:15" ht="13.5" thickBot="1" x14ac:dyDescent="0.25">
      <c r="A48" s="55" t="s">
        <v>56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1">
        <f t="shared" si="1"/>
        <v>0</v>
      </c>
    </row>
    <row r="49" spans="1:14" x14ac:dyDescent="0.2">
      <c r="A49" s="54" t="s">
        <v>57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>
        <f t="shared" si="1"/>
        <v>0</v>
      </c>
    </row>
    <row r="50" spans="1:14" ht="26.25" thickBot="1" x14ac:dyDescent="0.25">
      <c r="A50" s="55" t="s">
        <v>58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1">
        <f t="shared" si="1"/>
        <v>0</v>
      </c>
    </row>
    <row r="51" spans="1:14" x14ac:dyDescent="0.2">
      <c r="A51" s="54" t="s">
        <v>30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8">
        <f t="shared" si="1"/>
        <v>0</v>
      </c>
    </row>
    <row r="52" spans="1:14" x14ac:dyDescent="0.2">
      <c r="A52" s="27" t="s">
        <v>61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109">
        <f t="shared" si="1"/>
        <v>0</v>
      </c>
    </row>
    <row r="53" spans="1:14" ht="26.25" thickBot="1" x14ac:dyDescent="0.25">
      <c r="A53" s="55" t="s">
        <v>59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1">
        <f t="shared" si="1"/>
        <v>0</v>
      </c>
    </row>
    <row r="54" spans="1:14" ht="25.5" x14ac:dyDescent="0.2">
      <c r="A54" s="27" t="s">
        <v>65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56">
        <f t="shared" si="1"/>
        <v>0</v>
      </c>
    </row>
    <row r="55" spans="1:14" x14ac:dyDescent="0.2">
      <c r="A55" s="27" t="s">
        <v>64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156">
        <f t="shared" si="1"/>
        <v>0</v>
      </c>
    </row>
    <row r="56" spans="1:14" ht="13.5" thickBot="1" x14ac:dyDescent="0.25">
      <c r="A56" s="55" t="s">
        <v>48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1">
        <f t="shared" si="1"/>
        <v>0</v>
      </c>
    </row>
    <row r="57" spans="1:14" ht="41.25" customHeight="1" thickBot="1" x14ac:dyDescent="0.25">
      <c r="A57" s="57" t="s">
        <v>60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6">
        <f t="shared" si="1"/>
        <v>0</v>
      </c>
    </row>
    <row r="58" spans="1:14" ht="39" thickBot="1" x14ac:dyDescent="0.25">
      <c r="A58" s="113" t="s">
        <v>81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06">
        <f t="shared" si="1"/>
        <v>0</v>
      </c>
    </row>
    <row r="59" spans="1:14" ht="13.5" thickBot="1" x14ac:dyDescent="0.25">
      <c r="A59" s="58" t="s">
        <v>78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6">
        <f t="shared" si="1"/>
        <v>0</v>
      </c>
    </row>
  </sheetData>
  <mergeCells count="6">
    <mergeCell ref="N29:N30"/>
    <mergeCell ref="A5:E5"/>
    <mergeCell ref="A7:A8"/>
    <mergeCell ref="A29:A30"/>
    <mergeCell ref="B29:M29"/>
    <mergeCell ref="C7:C8"/>
  </mergeCells>
  <phoneticPr fontId="0" type="noConversion"/>
  <conditionalFormatting sqref="A9:A20">
    <cfRule type="expression" dxfId="1" priority="1" stopIfTrue="1">
      <formula>+ISNUMBER(B9)</formula>
    </cfRule>
  </conditionalFormatting>
  <dataValidations count="1">
    <dataValidation type="decimal" operator="lessThan" allowBlank="1" showInputMessage="1" showErrorMessage="1" errorTitle="błąd danych" error="należy wpisać wartości liczbowe" sqref="B32:M32 B34:M59 B9:C20">
      <formula1>1000000000</formula1>
    </dataValidation>
  </dataValidations>
  <pageMargins left="0.74803149606299213" right="0.74803149606299213" top="0.59055118110236227" bottom="0.59055118110236227" header="0.51181102362204722" footer="0.51181102362204722"/>
  <pageSetup paperSize="9" scale="80" fitToHeight="2" orientation="landscape" blackAndWhite="1" r:id="rId1"/>
  <headerFooter alignWithMargins="0"/>
  <rowBreaks count="1" manualBreakCount="1">
    <brk id="2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O59"/>
  <sheetViews>
    <sheetView workbookViewId="0">
      <pane xSplit="1" ySplit="8" topLeftCell="B9" activePane="bottomRight" state="frozen"/>
      <selection activeCell="E61" sqref="E61"/>
      <selection pane="topRight" activeCell="E61" sqref="E61"/>
      <selection pane="bottomLeft" activeCell="E61" sqref="E61"/>
      <selection pane="bottomRight" activeCell="G19" sqref="G19"/>
    </sheetView>
  </sheetViews>
  <sheetFormatPr defaultRowHeight="12.75" x14ac:dyDescent="0.2"/>
  <cols>
    <col min="1" max="1" width="30" style="3" customWidth="1"/>
    <col min="2" max="2" width="12" style="3" customWidth="1"/>
    <col min="3" max="3" width="13.7109375" style="3" customWidth="1"/>
    <col min="4" max="5" width="9.7109375" style="3" customWidth="1"/>
    <col min="6" max="6" width="12.42578125" style="3" customWidth="1"/>
    <col min="7" max="13" width="9.7109375" style="3" customWidth="1"/>
    <col min="14" max="14" width="11.7109375" style="3" bestFit="1" customWidth="1"/>
    <col min="15" max="15" width="10.140625" style="3" bestFit="1" customWidth="1"/>
    <col min="16" max="16" width="10.5703125" style="3" customWidth="1"/>
    <col min="17" max="16384" width="9.140625" style="3"/>
  </cols>
  <sheetData>
    <row r="1" spans="1:13" ht="18" customHeight="1" x14ac:dyDescent="0.25">
      <c r="A1" s="1" t="s">
        <v>42</v>
      </c>
      <c r="E1" s="4"/>
      <c r="H1" s="4"/>
      <c r="I1" s="4"/>
      <c r="M1" s="4"/>
    </row>
    <row r="2" spans="1:13" x14ac:dyDescent="0.2">
      <c r="A2" s="29" t="s">
        <v>43</v>
      </c>
      <c r="E2" s="127"/>
    </row>
    <row r="3" spans="1:13" x14ac:dyDescent="0.2">
      <c r="A3" s="29"/>
    </row>
    <row r="4" spans="1:13" ht="14.25" customHeight="1" x14ac:dyDescent="0.25">
      <c r="A4" s="6" t="s">
        <v>2</v>
      </c>
      <c r="D4" s="7"/>
      <c r="E4" s="128"/>
      <c r="H4" s="7"/>
      <c r="I4" s="128"/>
      <c r="J4" s="128"/>
      <c r="K4" s="128"/>
      <c r="L4" s="7"/>
      <c r="M4" s="128"/>
    </row>
    <row r="5" spans="1:13" ht="42" customHeight="1" x14ac:dyDescent="0.2">
      <c r="A5" s="211" t="s">
        <v>34</v>
      </c>
      <c r="B5" s="212"/>
      <c r="C5" s="212"/>
      <c r="D5" s="212"/>
      <c r="E5" s="213"/>
      <c r="H5" s="7"/>
      <c r="I5" s="128"/>
      <c r="J5" s="128"/>
      <c r="K5" s="128"/>
      <c r="L5" s="7"/>
      <c r="M5" s="128"/>
    </row>
    <row r="6" spans="1:13" ht="14.25" customHeight="1" x14ac:dyDescent="0.25">
      <c r="A6" s="6"/>
      <c r="D6" s="7"/>
      <c r="E6" s="128"/>
      <c r="H6" s="7"/>
      <c r="I6" s="128"/>
      <c r="J6" s="128"/>
      <c r="K6" s="128"/>
      <c r="L6" s="7"/>
      <c r="M6" s="128"/>
    </row>
    <row r="7" spans="1:13" ht="14.25" customHeight="1" x14ac:dyDescent="0.2">
      <c r="A7" s="214" t="s">
        <v>3</v>
      </c>
      <c r="B7" s="30" t="s">
        <v>4</v>
      </c>
      <c r="C7" s="220"/>
      <c r="D7" s="159"/>
      <c r="E7" s="129"/>
      <c r="H7" s="7"/>
      <c r="I7" s="128"/>
      <c r="J7" s="128"/>
      <c r="K7" s="128"/>
      <c r="L7" s="7"/>
      <c r="M7" s="128"/>
    </row>
    <row r="8" spans="1:13" ht="54.75" customHeight="1" x14ac:dyDescent="0.2">
      <c r="A8" s="215"/>
      <c r="B8" s="31" t="s">
        <v>9</v>
      </c>
      <c r="C8" s="220"/>
      <c r="D8" s="138"/>
      <c r="E8" s="138"/>
      <c r="F8" s="132"/>
      <c r="G8" s="132"/>
      <c r="H8" s="7"/>
      <c r="I8" s="128"/>
      <c r="J8" s="128"/>
      <c r="K8" s="128"/>
      <c r="L8" s="7"/>
      <c r="M8" s="128"/>
    </row>
    <row r="9" spans="1:13" ht="14.25" customHeight="1" x14ac:dyDescent="0.2">
      <c r="A9" s="32" t="s">
        <v>10</v>
      </c>
      <c r="B9" s="33"/>
      <c r="C9" s="160"/>
      <c r="D9" s="140"/>
      <c r="E9" s="132"/>
      <c r="F9" s="132"/>
      <c r="G9" s="132"/>
      <c r="H9" s="7"/>
      <c r="I9" s="128"/>
      <c r="J9" s="128"/>
      <c r="K9" s="128"/>
      <c r="L9" s="7"/>
      <c r="M9" s="128"/>
    </row>
    <row r="10" spans="1:13" ht="14.25" customHeight="1" x14ac:dyDescent="0.2">
      <c r="A10" s="32" t="s">
        <v>11</v>
      </c>
      <c r="B10" s="33"/>
      <c r="C10" s="160"/>
      <c r="D10" s="140"/>
      <c r="E10" s="132"/>
      <c r="F10" s="132"/>
      <c r="G10" s="132"/>
      <c r="H10" s="7"/>
      <c r="I10" s="128"/>
      <c r="J10" s="128"/>
      <c r="K10" s="128"/>
      <c r="L10" s="7"/>
      <c r="M10" s="128"/>
    </row>
    <row r="11" spans="1:13" ht="14.25" customHeight="1" x14ac:dyDescent="0.2">
      <c r="A11" s="32" t="s">
        <v>12</v>
      </c>
      <c r="B11" s="33"/>
      <c r="C11" s="160"/>
      <c r="D11" s="140"/>
      <c r="E11" s="132"/>
      <c r="F11" s="132"/>
      <c r="G11" s="132"/>
      <c r="H11" s="7"/>
      <c r="I11" s="128"/>
      <c r="J11" s="128"/>
      <c r="K11" s="128"/>
      <c r="L11" s="7"/>
      <c r="M11" s="128"/>
    </row>
    <row r="12" spans="1:13" ht="14.25" customHeight="1" x14ac:dyDescent="0.2">
      <c r="A12" s="32" t="s">
        <v>13</v>
      </c>
      <c r="B12" s="33"/>
      <c r="C12" s="160"/>
      <c r="D12" s="140"/>
      <c r="E12" s="132"/>
      <c r="F12" s="132"/>
      <c r="G12" s="132"/>
      <c r="H12" s="7"/>
      <c r="I12" s="128"/>
      <c r="J12" s="128"/>
      <c r="K12" s="128"/>
      <c r="L12" s="7"/>
      <c r="M12" s="128"/>
    </row>
    <row r="13" spans="1:13" ht="14.25" customHeight="1" x14ac:dyDescent="0.2">
      <c r="A13" s="32" t="s">
        <v>14</v>
      </c>
      <c r="B13" s="33"/>
      <c r="C13" s="160"/>
      <c r="D13" s="140"/>
      <c r="E13" s="132"/>
      <c r="F13" s="132"/>
      <c r="G13" s="132"/>
      <c r="H13" s="7"/>
      <c r="I13" s="128"/>
      <c r="J13" s="128"/>
      <c r="K13" s="128"/>
      <c r="L13" s="7"/>
      <c r="M13" s="128"/>
    </row>
    <row r="14" spans="1:13" ht="14.25" customHeight="1" x14ac:dyDescent="0.2">
      <c r="A14" s="32" t="s">
        <v>15</v>
      </c>
      <c r="B14" s="33"/>
      <c r="C14" s="160"/>
      <c r="D14" s="140"/>
      <c r="E14" s="132"/>
      <c r="F14" s="132"/>
      <c r="G14" s="132"/>
      <c r="H14" s="7"/>
      <c r="I14" s="128"/>
      <c r="J14" s="128"/>
      <c r="K14" s="128"/>
      <c r="L14" s="7"/>
      <c r="M14" s="128"/>
    </row>
    <row r="15" spans="1:13" ht="14.25" customHeight="1" x14ac:dyDescent="0.2">
      <c r="A15" s="32" t="s">
        <v>16</v>
      </c>
      <c r="B15" s="33"/>
      <c r="C15" s="160"/>
      <c r="D15" s="140"/>
      <c r="E15" s="132"/>
      <c r="F15" s="132"/>
      <c r="G15" s="132"/>
      <c r="H15" s="7"/>
      <c r="I15" s="128"/>
      <c r="J15" s="128"/>
      <c r="K15" s="128"/>
      <c r="L15" s="7"/>
      <c r="M15" s="128"/>
    </row>
    <row r="16" spans="1:13" ht="14.25" customHeight="1" x14ac:dyDescent="0.2">
      <c r="A16" s="32" t="s">
        <v>17</v>
      </c>
      <c r="B16" s="33"/>
      <c r="C16" s="160"/>
      <c r="D16" s="140"/>
      <c r="E16" s="132"/>
      <c r="F16" s="132"/>
      <c r="G16" s="132"/>
      <c r="H16" s="7"/>
      <c r="I16" s="128"/>
      <c r="J16" s="128"/>
      <c r="K16" s="128"/>
      <c r="L16" s="7"/>
      <c r="M16" s="128"/>
    </row>
    <row r="17" spans="1:15" ht="14.25" customHeight="1" x14ac:dyDescent="0.2">
      <c r="A17" s="32" t="s">
        <v>18</v>
      </c>
      <c r="B17" s="33"/>
      <c r="C17" s="160"/>
      <c r="D17" s="140"/>
      <c r="E17" s="132"/>
      <c r="F17" s="132"/>
      <c r="G17" s="132"/>
      <c r="H17" s="7"/>
      <c r="I17" s="128"/>
      <c r="J17" s="128"/>
      <c r="K17" s="128"/>
      <c r="L17" s="7"/>
      <c r="M17" s="128"/>
    </row>
    <row r="18" spans="1:15" ht="14.25" customHeight="1" x14ac:dyDescent="0.2">
      <c r="A18" s="32" t="s">
        <v>19</v>
      </c>
      <c r="B18" s="33"/>
      <c r="C18" s="160"/>
      <c r="D18" s="140"/>
      <c r="E18" s="132"/>
      <c r="F18" s="132"/>
      <c r="G18" s="132"/>
      <c r="H18" s="7"/>
      <c r="I18" s="128"/>
      <c r="J18" s="128"/>
      <c r="K18" s="128"/>
      <c r="L18" s="7"/>
      <c r="M18" s="128"/>
    </row>
    <row r="19" spans="1:15" ht="14.25" customHeight="1" x14ac:dyDescent="0.2">
      <c r="A19" s="32" t="s">
        <v>20</v>
      </c>
      <c r="B19" s="33"/>
      <c r="C19" s="160"/>
      <c r="D19" s="140"/>
      <c r="E19" s="132"/>
      <c r="F19" s="132"/>
      <c r="G19" s="132"/>
      <c r="H19" s="7"/>
      <c r="I19" s="128"/>
      <c r="J19" s="128"/>
      <c r="K19" s="128"/>
      <c r="L19" s="7"/>
      <c r="M19" s="128"/>
    </row>
    <row r="20" spans="1:15" ht="14.25" customHeight="1" x14ac:dyDescent="0.2">
      <c r="A20" s="32" t="s">
        <v>21</v>
      </c>
      <c r="B20" s="33"/>
      <c r="C20" s="160"/>
      <c r="D20" s="140"/>
      <c r="E20" s="132"/>
      <c r="F20" s="132"/>
      <c r="G20" s="132"/>
      <c r="H20" s="7"/>
      <c r="I20" s="128"/>
      <c r="J20" s="128"/>
      <c r="K20" s="128"/>
      <c r="L20" s="7"/>
      <c r="M20" s="128"/>
    </row>
    <row r="21" spans="1:15" x14ac:dyDescent="0.2">
      <c r="A21" s="140"/>
      <c r="B21" s="140"/>
      <c r="C21" s="132"/>
      <c r="D21" s="140"/>
      <c r="E21" s="132"/>
      <c r="F21" s="132"/>
      <c r="G21" s="132"/>
      <c r="H21" s="7"/>
      <c r="I21" s="128"/>
      <c r="J21" s="128"/>
      <c r="K21" s="128"/>
      <c r="L21" s="7"/>
      <c r="M21" s="128"/>
    </row>
    <row r="22" spans="1:15" x14ac:dyDescent="0.2">
      <c r="A22" s="35" t="s">
        <v>75</v>
      </c>
      <c r="B22" s="35" t="str">
        <f>IF(COUNTA(B9:B12)&lt;&gt;0,AVERAGE(B9:B12),"")</f>
        <v/>
      </c>
      <c r="C22" s="171"/>
      <c r="D22" s="140"/>
      <c r="E22" s="132"/>
      <c r="F22" s="132"/>
      <c r="G22" s="132"/>
      <c r="H22" s="7"/>
      <c r="I22" s="128"/>
      <c r="J22" s="128"/>
      <c r="K22" s="128"/>
      <c r="L22" s="7"/>
      <c r="M22" s="128"/>
    </row>
    <row r="23" spans="1:15" ht="14.25" customHeight="1" x14ac:dyDescent="0.2">
      <c r="A23" s="34" t="s">
        <v>76</v>
      </c>
      <c r="B23" s="35" t="str">
        <f>IF(COUNTA(B13:B16)&lt;&gt;0,AVERAGE(B13:B16),"")</f>
        <v/>
      </c>
      <c r="C23" s="35"/>
      <c r="D23" s="140"/>
      <c r="E23" s="132"/>
      <c r="F23" s="132"/>
      <c r="G23" s="132"/>
      <c r="H23" s="7"/>
      <c r="I23" s="128"/>
      <c r="J23" s="128"/>
      <c r="K23" s="128"/>
      <c r="L23" s="7"/>
      <c r="M23" s="128"/>
    </row>
    <row r="24" spans="1:15" ht="14.25" customHeight="1" x14ac:dyDescent="0.2">
      <c r="A24" s="34" t="s">
        <v>71</v>
      </c>
      <c r="B24" s="36" t="str">
        <f>IF(COUNTA(B17:B20)&lt;&gt;0,AVERAGE(B17:B20),"")</f>
        <v/>
      </c>
      <c r="C24" s="35"/>
      <c r="D24" s="59"/>
      <c r="E24" s="132"/>
      <c r="F24" s="134"/>
      <c r="G24" s="132"/>
      <c r="H24" s="7"/>
      <c r="I24" s="128"/>
      <c r="J24" s="128"/>
      <c r="K24" s="128"/>
      <c r="L24" s="7"/>
      <c r="M24" s="128"/>
    </row>
    <row r="25" spans="1:15" ht="14.25" customHeight="1" x14ac:dyDescent="0.2">
      <c r="A25" s="37" t="s">
        <v>22</v>
      </c>
      <c r="B25" s="36" t="str">
        <f>IF(COUNTA(B9:B16,B17:B20)&lt;&gt;0,AVERAGE(B9:B16,B17:B20),"")</f>
        <v/>
      </c>
      <c r="C25" s="35"/>
      <c r="D25" s="132"/>
      <c r="E25" s="132"/>
      <c r="F25" s="132"/>
      <c r="G25" s="132"/>
      <c r="H25" s="7"/>
      <c r="I25" s="128"/>
      <c r="J25" s="128"/>
      <c r="K25" s="128"/>
      <c r="L25" s="7"/>
      <c r="M25" s="128"/>
    </row>
    <row r="26" spans="1:15" ht="14.25" customHeight="1" x14ac:dyDescent="0.2">
      <c r="A26" s="132"/>
      <c r="B26" s="137"/>
      <c r="D26" s="132"/>
      <c r="E26" s="132"/>
      <c r="F26" s="132"/>
      <c r="G26" s="132"/>
      <c r="H26" s="7"/>
      <c r="I26" s="128"/>
      <c r="J26" s="128"/>
      <c r="K26" s="128"/>
      <c r="L26" s="7"/>
      <c r="M26" s="128"/>
    </row>
    <row r="27" spans="1:15" ht="12.75" customHeight="1" x14ac:dyDescent="0.2">
      <c r="A27" s="139" t="s">
        <v>44</v>
      </c>
      <c r="B27" s="44"/>
      <c r="C27" s="44"/>
      <c r="D27" s="44"/>
      <c r="E27" s="44"/>
    </row>
    <row r="28" spans="1:15" ht="12.75" customHeight="1" thickBot="1" x14ac:dyDescent="0.25">
      <c r="A28" s="44"/>
      <c r="B28" s="44"/>
      <c r="C28" s="44"/>
      <c r="D28" s="44"/>
      <c r="E28" s="44"/>
    </row>
    <row r="29" spans="1:15" ht="12.75" customHeight="1" x14ac:dyDescent="0.2">
      <c r="A29" s="216" t="s">
        <v>24</v>
      </c>
      <c r="B29" s="218" t="s">
        <v>36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19"/>
      <c r="N29" s="209" t="s">
        <v>37</v>
      </c>
    </row>
    <row r="30" spans="1:15" ht="19.5" customHeight="1" thickBot="1" x14ac:dyDescent="0.25">
      <c r="A30" s="217"/>
      <c r="B30" s="39" t="s">
        <v>10</v>
      </c>
      <c r="C30" s="39" t="s">
        <v>11</v>
      </c>
      <c r="D30" s="39" t="s">
        <v>12</v>
      </c>
      <c r="E30" s="39" t="s">
        <v>13</v>
      </c>
      <c r="F30" s="39" t="s">
        <v>14</v>
      </c>
      <c r="G30" s="39" t="s">
        <v>15</v>
      </c>
      <c r="H30" s="39" t="s">
        <v>16</v>
      </c>
      <c r="I30" s="39" t="s">
        <v>17</v>
      </c>
      <c r="J30" s="39" t="s">
        <v>18</v>
      </c>
      <c r="K30" s="39" t="s">
        <v>19</v>
      </c>
      <c r="L30" s="39" t="s">
        <v>20</v>
      </c>
      <c r="M30" s="39" t="s">
        <v>21</v>
      </c>
      <c r="N30" s="210"/>
    </row>
    <row r="31" spans="1:15" ht="26.25" customHeight="1" x14ac:dyDescent="0.2">
      <c r="A31" s="26" t="s">
        <v>25</v>
      </c>
      <c r="B31" s="40">
        <f t="shared" ref="B31:M31" si="0">B32+B33</f>
        <v>0</v>
      </c>
      <c r="C31" s="40">
        <f t="shared" si="0"/>
        <v>0</v>
      </c>
      <c r="D31" s="40">
        <f t="shared" si="0"/>
        <v>0</v>
      </c>
      <c r="E31" s="40">
        <f t="shared" si="0"/>
        <v>0</v>
      </c>
      <c r="F31" s="40">
        <f t="shared" si="0"/>
        <v>0</v>
      </c>
      <c r="G31" s="40">
        <f t="shared" si="0"/>
        <v>0</v>
      </c>
      <c r="H31" s="40">
        <f t="shared" si="0"/>
        <v>0</v>
      </c>
      <c r="I31" s="40">
        <f t="shared" si="0"/>
        <v>0</v>
      </c>
      <c r="J31" s="40">
        <f t="shared" si="0"/>
        <v>0</v>
      </c>
      <c r="K31" s="40">
        <f t="shared" si="0"/>
        <v>0</v>
      </c>
      <c r="L31" s="40">
        <f t="shared" si="0"/>
        <v>0</v>
      </c>
      <c r="M31" s="40">
        <f t="shared" si="0"/>
        <v>0</v>
      </c>
      <c r="N31" s="114">
        <f>SUM(B31:M31)</f>
        <v>0</v>
      </c>
      <c r="O31" s="135"/>
    </row>
    <row r="32" spans="1:15" ht="15" customHeight="1" x14ac:dyDescent="0.2">
      <c r="A32" s="62" t="s">
        <v>26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109">
        <f t="shared" ref="N32:N59" si="1">SUM(B32:M32)</f>
        <v>0</v>
      </c>
    </row>
    <row r="33" spans="1:15" ht="13.5" thickBot="1" x14ac:dyDescent="0.25">
      <c r="A33" s="103" t="s">
        <v>63</v>
      </c>
      <c r="B33" s="104">
        <f t="shared" ref="B33:M33" si="2">SUM(B34:B59)</f>
        <v>0</v>
      </c>
      <c r="C33" s="104">
        <f t="shared" si="2"/>
        <v>0</v>
      </c>
      <c r="D33" s="104">
        <f t="shared" si="2"/>
        <v>0</v>
      </c>
      <c r="E33" s="104">
        <f t="shared" si="2"/>
        <v>0</v>
      </c>
      <c r="F33" s="104">
        <f t="shared" si="2"/>
        <v>0</v>
      </c>
      <c r="G33" s="104">
        <f t="shared" si="2"/>
        <v>0</v>
      </c>
      <c r="H33" s="104">
        <f t="shared" si="2"/>
        <v>0</v>
      </c>
      <c r="I33" s="104">
        <f t="shared" si="2"/>
        <v>0</v>
      </c>
      <c r="J33" s="104">
        <f t="shared" si="2"/>
        <v>0</v>
      </c>
      <c r="K33" s="104">
        <f t="shared" si="2"/>
        <v>0</v>
      </c>
      <c r="L33" s="104">
        <f t="shared" si="2"/>
        <v>0</v>
      </c>
      <c r="M33" s="104">
        <f t="shared" si="2"/>
        <v>0</v>
      </c>
      <c r="N33" s="115">
        <f t="shared" si="1"/>
        <v>0</v>
      </c>
      <c r="O33" s="135"/>
    </row>
    <row r="34" spans="1:15" ht="13.5" thickBot="1" x14ac:dyDescent="0.25">
      <c r="A34" s="57" t="s">
        <v>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6">
        <f t="shared" si="1"/>
        <v>0</v>
      </c>
    </row>
    <row r="35" spans="1:15" ht="25.5" x14ac:dyDescent="0.2">
      <c r="A35" s="54" t="s">
        <v>28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8">
        <f t="shared" si="1"/>
        <v>0</v>
      </c>
    </row>
    <row r="36" spans="1:15" ht="25.5" x14ac:dyDescent="0.2">
      <c r="A36" s="27" t="s">
        <v>49</v>
      </c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109">
        <f t="shared" si="1"/>
        <v>0</v>
      </c>
    </row>
    <row r="37" spans="1:15" ht="25.5" x14ac:dyDescent="0.2">
      <c r="A37" s="27" t="s">
        <v>77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109">
        <f t="shared" si="1"/>
        <v>0</v>
      </c>
    </row>
    <row r="38" spans="1:15" ht="25.5" x14ac:dyDescent="0.2">
      <c r="A38" s="27" t="s">
        <v>50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109">
        <f t="shared" si="1"/>
        <v>0</v>
      </c>
    </row>
    <row r="39" spans="1:15" ht="26.25" thickBot="1" x14ac:dyDescent="0.25">
      <c r="A39" s="55" t="s">
        <v>51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1">
        <f t="shared" si="1"/>
        <v>0</v>
      </c>
    </row>
    <row r="40" spans="1:15" ht="13.5" thickBot="1" x14ac:dyDescent="0.25">
      <c r="A40" s="57" t="s">
        <v>29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6">
        <f t="shared" si="1"/>
        <v>0</v>
      </c>
    </row>
    <row r="41" spans="1:15" x14ac:dyDescent="0.2">
      <c r="A41" s="54" t="s">
        <v>69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8">
        <f t="shared" si="1"/>
        <v>0</v>
      </c>
    </row>
    <row r="42" spans="1:15" ht="26.25" thickBot="1" x14ac:dyDescent="0.25">
      <c r="A42" s="55" t="s">
        <v>70</v>
      </c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1">
        <f t="shared" si="1"/>
        <v>0</v>
      </c>
    </row>
    <row r="43" spans="1:15" ht="26.25" thickBot="1" x14ac:dyDescent="0.25">
      <c r="A43" s="56" t="s">
        <v>52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26">
        <f t="shared" si="1"/>
        <v>0</v>
      </c>
    </row>
    <row r="44" spans="1:15" ht="13.5" thickBot="1" x14ac:dyDescent="0.25">
      <c r="A44" s="57" t="s">
        <v>47</v>
      </c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6">
        <f t="shared" si="1"/>
        <v>0</v>
      </c>
    </row>
    <row r="45" spans="1:15" ht="25.5" x14ac:dyDescent="0.2">
      <c r="A45" s="54" t="s">
        <v>53</v>
      </c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8">
        <f t="shared" si="1"/>
        <v>0</v>
      </c>
    </row>
    <row r="46" spans="1:15" ht="25.5" x14ac:dyDescent="0.2">
      <c r="A46" s="27" t="s">
        <v>54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109">
        <f t="shared" si="1"/>
        <v>0</v>
      </c>
    </row>
    <row r="47" spans="1:15" ht="25.5" x14ac:dyDescent="0.2">
      <c r="A47" s="27" t="s">
        <v>55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109">
        <f t="shared" si="1"/>
        <v>0</v>
      </c>
    </row>
    <row r="48" spans="1:15" ht="13.5" thickBot="1" x14ac:dyDescent="0.25">
      <c r="A48" s="55" t="s">
        <v>56</v>
      </c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1">
        <f t="shared" si="1"/>
        <v>0</v>
      </c>
    </row>
    <row r="49" spans="1:14" x14ac:dyDescent="0.2">
      <c r="A49" s="54" t="s">
        <v>57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8">
        <f t="shared" si="1"/>
        <v>0</v>
      </c>
    </row>
    <row r="50" spans="1:14" ht="26.25" thickBot="1" x14ac:dyDescent="0.25">
      <c r="A50" s="55" t="s">
        <v>58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1">
        <f t="shared" si="1"/>
        <v>0</v>
      </c>
    </row>
    <row r="51" spans="1:14" x14ac:dyDescent="0.2">
      <c r="A51" s="54" t="s">
        <v>30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8">
        <f t="shared" si="1"/>
        <v>0</v>
      </c>
    </row>
    <row r="52" spans="1:14" x14ac:dyDescent="0.2">
      <c r="A52" s="27" t="s">
        <v>61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109">
        <f t="shared" si="1"/>
        <v>0</v>
      </c>
    </row>
    <row r="53" spans="1:14" ht="26.25" thickBot="1" x14ac:dyDescent="0.25">
      <c r="A53" s="55" t="s">
        <v>59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1">
        <f t="shared" si="1"/>
        <v>0</v>
      </c>
    </row>
    <row r="54" spans="1:14" ht="25.5" x14ac:dyDescent="0.2">
      <c r="A54" s="27" t="s">
        <v>65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56">
        <f t="shared" si="1"/>
        <v>0</v>
      </c>
    </row>
    <row r="55" spans="1:14" x14ac:dyDescent="0.2">
      <c r="A55" s="27" t="s">
        <v>64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156">
        <f t="shared" si="1"/>
        <v>0</v>
      </c>
    </row>
    <row r="56" spans="1:14" ht="13.5" thickBot="1" x14ac:dyDescent="0.25">
      <c r="A56" s="55" t="s">
        <v>48</v>
      </c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1">
        <f t="shared" si="1"/>
        <v>0</v>
      </c>
    </row>
    <row r="57" spans="1:14" ht="39" customHeight="1" thickBot="1" x14ac:dyDescent="0.25">
      <c r="A57" s="57" t="s">
        <v>60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6">
        <f t="shared" si="1"/>
        <v>0</v>
      </c>
    </row>
    <row r="58" spans="1:14" ht="39" thickBot="1" x14ac:dyDescent="0.25">
      <c r="A58" s="113" t="s">
        <v>81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06">
        <f t="shared" si="1"/>
        <v>0</v>
      </c>
    </row>
    <row r="59" spans="1:14" ht="13.5" thickBot="1" x14ac:dyDescent="0.25">
      <c r="A59" s="58" t="s">
        <v>78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6">
        <f t="shared" si="1"/>
        <v>0</v>
      </c>
    </row>
  </sheetData>
  <mergeCells count="6">
    <mergeCell ref="N29:N30"/>
    <mergeCell ref="A5:E5"/>
    <mergeCell ref="A7:A8"/>
    <mergeCell ref="A29:A30"/>
    <mergeCell ref="B29:M29"/>
    <mergeCell ref="C7:C8"/>
  </mergeCells>
  <phoneticPr fontId="0" type="noConversion"/>
  <conditionalFormatting sqref="A9:A20">
    <cfRule type="expression" dxfId="0" priority="1" stopIfTrue="1">
      <formula>+ISNUMBER(B9)</formula>
    </cfRule>
  </conditionalFormatting>
  <dataValidations count="1">
    <dataValidation type="decimal" operator="lessThan" allowBlank="1" showInputMessage="1" showErrorMessage="1" errorTitle="błąd danych" error="należy wpisać wartości liczbowe" sqref="B32:M32 B34:M59 B9:C20">
      <formula1>1000000000</formula1>
    </dataValidation>
  </dataValidations>
  <pageMargins left="0.74803149606299213" right="0.74803149606299213" top="0.59055118110236227" bottom="0.59055118110236227" header="0.51181102362204722" footer="0.51181102362204722"/>
  <pageSetup paperSize="9" scale="79" fitToHeight="2" orientation="landscape" blackAndWhite="1" r:id="rId1"/>
  <headerFooter alignWithMargins="0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5</vt:i4>
      </vt:variant>
    </vt:vector>
  </HeadingPairs>
  <TitlesOfParts>
    <vt:vector size="11" baseType="lpstr">
      <vt:lpstr>NAUCZYCIELE</vt:lpstr>
      <vt:lpstr>stażysta</vt:lpstr>
      <vt:lpstr>kontraktowy</vt:lpstr>
      <vt:lpstr>początkujący</vt:lpstr>
      <vt:lpstr>mianowany</vt:lpstr>
      <vt:lpstr>dyplomowany</vt:lpstr>
      <vt:lpstr>kontraktowy!Obszar_wydruku</vt:lpstr>
      <vt:lpstr>mianowany!Obszar_wydruku</vt:lpstr>
      <vt:lpstr>NAUCZYCIELE!Obszar_wydruku</vt:lpstr>
      <vt:lpstr>początkujący!Obszar_wydruku</vt:lpstr>
      <vt:lpstr>stażysta!Obszar_wydruku</vt:lpstr>
    </vt:vector>
  </TitlesOfParts>
  <Company>Vulcan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Irena Szczepanik</cp:lastModifiedBy>
  <cp:lastPrinted>2023-01-16T09:29:02Z</cp:lastPrinted>
  <dcterms:created xsi:type="dcterms:W3CDTF">2009-07-13T09:40:00Z</dcterms:created>
  <dcterms:modified xsi:type="dcterms:W3CDTF">2023-01-16T09:29:12Z</dcterms:modified>
</cp:coreProperties>
</file>