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DOA\WIN\DNZ\2025\POSTĘPOWANIA\KRAJOWE\29. Umowa ramowa - okablowanie strukturalne - RB\3. SWZ\"/>
    </mc:Choice>
  </mc:AlternateContent>
  <xr:revisionPtr revIDLastSave="0" documentId="13_ncr:1_{00FAA602-7733-449F-B990-B4AEC4E5C1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ennik" sheetId="4" r:id="rId1"/>
  </sheets>
  <definedNames>
    <definedName name="_xlnm._FilterDatabase" localSheetId="0" hidden="1">Cennik!$A$7:$G$182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0" i="4" l="1"/>
  <c r="G9" i="4"/>
  <c r="G91" i="4"/>
  <c r="G90" i="4"/>
  <c r="G14" i="4"/>
  <c r="G70" i="4"/>
  <c r="G65" i="4"/>
  <c r="G58" i="4"/>
  <c r="G35" i="4"/>
  <c r="G37" i="4"/>
  <c r="G55" i="4"/>
  <c r="G129" i="4"/>
  <c r="G132" i="4"/>
  <c r="G54" i="4"/>
  <c r="G53" i="4"/>
  <c r="G52" i="4"/>
  <c r="G51" i="4"/>
  <c r="G49" i="4"/>
  <c r="G50" i="4"/>
  <c r="G46" i="4"/>
  <c r="G48" i="4"/>
  <c r="G47" i="4"/>
  <c r="G45" i="4"/>
  <c r="G32" i="4"/>
  <c r="G137" i="4"/>
  <c r="G136" i="4"/>
  <c r="G135" i="4"/>
  <c r="G134" i="4"/>
  <c r="G133" i="4"/>
  <c r="G11" i="4" l="1"/>
  <c r="G12" i="4"/>
  <c r="G13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3" i="4"/>
  <c r="G34" i="4"/>
  <c r="G36" i="4"/>
  <c r="G38" i="4"/>
  <c r="G39" i="4"/>
  <c r="G40" i="4"/>
  <c r="G41" i="4"/>
  <c r="G42" i="4"/>
  <c r="G43" i="4"/>
  <c r="G44" i="4"/>
  <c r="G56" i="4"/>
  <c r="G57" i="4"/>
  <c r="G59" i="4"/>
  <c r="G60" i="4"/>
  <c r="G61" i="4"/>
  <c r="G62" i="4"/>
  <c r="G63" i="4"/>
  <c r="G64" i="4"/>
  <c r="G66" i="4"/>
  <c r="G67" i="4"/>
  <c r="G68" i="4"/>
  <c r="G69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30" i="4"/>
  <c r="G131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8" i="4"/>
  <c r="G181" i="4" l="1"/>
  <c r="G182" i="4" s="1"/>
</calcChain>
</file>

<file path=xl/sharedStrings.xml><?xml version="1.0" encoding="utf-8"?>
<sst xmlns="http://schemas.openxmlformats.org/spreadsheetml/2006/main" count="532" uniqueCount="191">
  <si>
    <t xml:space="preserve">Dojazd do obiektu </t>
  </si>
  <si>
    <t>Ułożenie przewodów abonenckich i magistralowych w szafie IT</t>
  </si>
  <si>
    <t>Instalacja modułu połączeniowego kategorii 6</t>
  </si>
  <si>
    <t>Instalacja modułu połączeniowego kategorii 5e</t>
  </si>
  <si>
    <t>Przygotowanie głównego obwodu zasilania szafy IT</t>
  </si>
  <si>
    <t>Instalacja kabla YdY 3x2,5mm</t>
  </si>
  <si>
    <t>Instalacja kabla LgY 16mm</t>
  </si>
  <si>
    <t>Demontaż głównego obwodu zasilania szafy IT</t>
  </si>
  <si>
    <t>Instalacja szafy IT</t>
  </si>
  <si>
    <t>Przesunięcie szafy IT</t>
  </si>
  <si>
    <t>Instalacja kabla UTP kategorii 6</t>
  </si>
  <si>
    <t>Kabel UTP kategorii 6</t>
  </si>
  <si>
    <t>Instalacja kabla UTP kategorii 5e</t>
  </si>
  <si>
    <t>Kabel UTP kategorii 5e</t>
  </si>
  <si>
    <t>Pomiar kabla UTP</t>
  </si>
  <si>
    <t>Instalacja rury PCV do 18mm włącznie</t>
  </si>
  <si>
    <t>Instalacja rury PCV do 28mm włącznie</t>
  </si>
  <si>
    <t>Instalacja rury PCV do 37mm włącznie</t>
  </si>
  <si>
    <t>Dodatek materiałowy za montaż rury PCV na uchwytach omega</t>
  </si>
  <si>
    <t>Instalacja listwy półokrągłej przypodłogowej szarej 15x50mm</t>
  </si>
  <si>
    <t>Instalacja listwy półokrągłej przypodłogowej białej 15x50mm</t>
  </si>
  <si>
    <t xml:space="preserve">Instalacja koryta PCV 25x40mm </t>
  </si>
  <si>
    <t xml:space="preserve">Instalacja koryta PCV 40x40mm </t>
  </si>
  <si>
    <t xml:space="preserve">Instalacja koryta PCV 40x60mm </t>
  </si>
  <si>
    <t xml:space="preserve">Instalacja koryta PCV 40x90mm </t>
  </si>
  <si>
    <t xml:space="preserve">Instalacja koryta PCV 60x60mm </t>
  </si>
  <si>
    <t xml:space="preserve">Instalacja koryta PCV 60x90mm </t>
  </si>
  <si>
    <t xml:space="preserve">Instalacja koryta PCV 60x110mm </t>
  </si>
  <si>
    <t xml:space="preserve">Instalacja koryta PCV 60x130mm </t>
  </si>
  <si>
    <t>Przewiert w konstrukcji działowej do 30mm</t>
  </si>
  <si>
    <t>Przewiert w konstrukcji działowej powyżej 30mm</t>
  </si>
  <si>
    <t>Przewiert w konstrukcji nośnej do 30mm</t>
  </si>
  <si>
    <t>Przewiert w konstrukcji nośnej powyżej 30mm</t>
  </si>
  <si>
    <t>Wykonanie przejścia przez strefę ogniową</t>
  </si>
  <si>
    <t xml:space="preserve">Materiały montażowe – pomocnicze </t>
  </si>
  <si>
    <t>Zaciśnięcie modułu RJ45/modułu połączeniowego</t>
  </si>
  <si>
    <t>Instalacja kabla YdY 3x4mm</t>
  </si>
  <si>
    <t>Zaciśnięcie gniazda elektrycznego DATA</t>
  </si>
  <si>
    <t>Instalacja rozdzielni</t>
  </si>
  <si>
    <t>Demontaż rozdzielni</t>
  </si>
  <si>
    <t>Instalacja osprzętu rozdzielni</t>
  </si>
  <si>
    <t>Instalacja switch/router</t>
  </si>
  <si>
    <t>Demontaż switch/router</t>
  </si>
  <si>
    <t>Instalacja UPS</t>
  </si>
  <si>
    <t>Demontaż UPS</t>
  </si>
  <si>
    <t xml:space="preserve">Instalacja patchpanel miedź/światł. </t>
  </si>
  <si>
    <t xml:space="preserve">Demontaż patchpanel </t>
  </si>
  <si>
    <t>Instalacja rury karbowanej LSZH do 32mm włącznie</t>
  </si>
  <si>
    <t>Instalacja rury karbowanej LSZH powyżej 32mm</t>
  </si>
  <si>
    <t>Instalacja kanału PCV 1-komorowego 55x90mm (bezpośredni montaż modułów K45 (45x45mm))</t>
  </si>
  <si>
    <t>Instalacja kanału PCV 2-komorowego 55x130mm (bezpośredni montaż modułów K45 (45x45mm))</t>
  </si>
  <si>
    <t>Instalacja kanału PCV 2-komorowego 55x170mm (bezpośredni montaż modułów K45 (45x45mm))</t>
  </si>
  <si>
    <t>Instalacja obudowy podtynkowej – 1 moduł K45 (45x45mm)</t>
  </si>
  <si>
    <t>Instalacja obudowy podtynkowej – 2 moduły K45 (45x45mm)</t>
  </si>
  <si>
    <t>Instalacja obudowy podtynkowej – 4 moduły K45 (45x45mm)</t>
  </si>
  <si>
    <t>Instalacja obudowy podtynkowej – 6 modułów K45 (45x45mm)</t>
  </si>
  <si>
    <t>Instalacja obudowy natynkowej – 1 moduł K45 (45x45mm)</t>
  </si>
  <si>
    <t>Instalacja obudowy natynkowej – 2 moduły K45 (45x45mm)</t>
  </si>
  <si>
    <t>Instalacja obudowy natynkowej – 4 moduły K45 (45x45mm)</t>
  </si>
  <si>
    <t>Instalacja obudowy natynkowej – 6 modułów K45 (45x45mm)</t>
  </si>
  <si>
    <t xml:space="preserve">Demontaż sieci </t>
  </si>
  <si>
    <t xml:space="preserve">Wykonanie bruzdy w celu schowania rury karbowanej </t>
  </si>
  <si>
    <t>Uchwyty kablowe, boczne (66x66mm) – komplet 5 sztuk</t>
  </si>
  <si>
    <t>Uchwyty kablowe, boczne (88x88mm) – komplet 5 sztuk</t>
  </si>
  <si>
    <t xml:space="preserve">Prowadnica kabli 1U, głębokość 70mm </t>
  </si>
  <si>
    <t>Patchcord UTP Cat.6 0,5m szary</t>
  </si>
  <si>
    <t>Patchcord UTP Cat.6 1m szary</t>
  </si>
  <si>
    <t>Patchcord UTP Cat.6 1,5m szary</t>
  </si>
  <si>
    <t>Patchcord UTP Cat.6 2m szary</t>
  </si>
  <si>
    <t>Patchcord UTP Cat.6 3m szary</t>
  </si>
  <si>
    <t>Patchcord UTP Cat.6 5m szary</t>
  </si>
  <si>
    <t>Patchcord UTP Cat.6 10m szary</t>
  </si>
  <si>
    <t>Patchcord UTP Cat.5e 0,5m szary</t>
  </si>
  <si>
    <t>Patchcord UTP Cat.5e 1m szary</t>
  </si>
  <si>
    <t>Patchcord UTP Cat.5e 1,5m szary</t>
  </si>
  <si>
    <t>Patchcord UTP Cat.5e 2m szary</t>
  </si>
  <si>
    <t>Patchcord UTP Cat.5e 3m szary</t>
  </si>
  <si>
    <t>Patchcord UTP Cat.5e 5m szary</t>
  </si>
  <si>
    <t>Patchcord UTP Cat.5e 10m szary</t>
  </si>
  <si>
    <t>Instalacja modułu RJ45 kategorii 6 (patchpanel, PP/ZPK)</t>
  </si>
  <si>
    <t>Instalacja modułu RJ45 kategorii 5e (patchpanel, PP/ZPK)</t>
  </si>
  <si>
    <t>Moduł RJ45 kategorii 6</t>
  </si>
  <si>
    <t>Moduł RJ45 kategorii 5e</t>
  </si>
  <si>
    <t>Adapter RJ45/RJ45 kategorii 6</t>
  </si>
  <si>
    <t>Adapter RJ45/RJ45 kategorii 5e</t>
  </si>
  <si>
    <t>Instalacja gniazda elektrycznego DATA, K45 (45x45mm)(PP/ZPK)</t>
  </si>
  <si>
    <t xml:space="preserve">Pomiar 1-fazowego obwodu niskiego napięcia </t>
  </si>
  <si>
    <t>Pomiar 3-fazowego obwodu niskiego napięcia</t>
  </si>
  <si>
    <t>Pomiar skuteczności przeciwporażeniowej</t>
  </si>
  <si>
    <t>Badanie wyłącznika różnicowoprądowego</t>
  </si>
  <si>
    <t>Pomiar uziemienia roboczego</t>
  </si>
  <si>
    <t>Instalacja szafki nietypowej</t>
  </si>
  <si>
    <t>Naprawa koryta/kanału PCV</t>
  </si>
  <si>
    <t>Wymiana modułu RJ45/modułu połączeniowego</t>
  </si>
  <si>
    <t>Wymiana/demontaż osprzętu rozdzielni</t>
  </si>
  <si>
    <t>Patchcord typu patchsee FTP Cat.6A LSZH 1,2m</t>
  </si>
  <si>
    <t>Patchcord typu patchsee FTP Cat.6A LSZH 1,5m</t>
  </si>
  <si>
    <t>Patchcord typu patchsee FTP Cat.6A LSZH 2,1m</t>
  </si>
  <si>
    <t>Patchcord typu patchsee FTP Cat.6A LSZH 3,1m</t>
  </si>
  <si>
    <t>Patchcord typu patchsee FTP Cat.6A LSZH 4,9m</t>
  </si>
  <si>
    <t>Patchcord typu patchsee FTP Cat.6A LSZH 7,9m</t>
  </si>
  <si>
    <t>Patchcord typu patchsee FTP Cat.6A LSZH 9,7m</t>
  </si>
  <si>
    <t>Patchcord typu patchsee FTP Cat.6A LSZH 15,2m</t>
  </si>
  <si>
    <t>Patchcord typu patchsee FTP Cat.6 LSZH 1,2m</t>
  </si>
  <si>
    <t>Patchcord typu patchsee FTP Cat.6 LSZH 1,5m</t>
  </si>
  <si>
    <t>Patchcord typu patchsee FTP Cat.6 LSZH 2,1m</t>
  </si>
  <si>
    <t>Patchcord typu patchsee FTP Cat.6 LSZH 3,1m</t>
  </si>
  <si>
    <t>Patchcord typu patchsee FTP Cat.6 LSZH 4,9m</t>
  </si>
  <si>
    <t>Patchcord typu patchsee UTP Cat.6 PVC 1,2m</t>
  </si>
  <si>
    <t>Patchcord typu patchsee UTP Cat.6 PVC 1,5m</t>
  </si>
  <si>
    <t>Patchcord typu patchsee UTP Cat.6 PVC 2,1m</t>
  </si>
  <si>
    <t>Patchcord typu patchsee UTP Cat.6 PVC 3,1m</t>
  </si>
  <si>
    <t>Patchcord typu patchsee UTP Cat.6 PVC 4,9m</t>
  </si>
  <si>
    <t>Patchcord typu patchsee UTP Cat.5e PVC 1,2m</t>
  </si>
  <si>
    <t>Patchcord typu patchsee UTP Cat.5e PVC 1,5m</t>
  </si>
  <si>
    <t>Patchcord typu patchsee UTP Cat.5e PVC 2,1m</t>
  </si>
  <si>
    <t>Patchcord typu patchsee UTP Cat.5e PVC 3,1m</t>
  </si>
  <si>
    <t>Patchcord typu patchsee UTP Cat.5e PVC 4,9m</t>
  </si>
  <si>
    <t>Wymiana dwóch wentylatorów do szaf RACK.</t>
  </si>
  <si>
    <t>Wymiana czterech wentylatorów do szaf RACK.</t>
  </si>
  <si>
    <t>Wykonanie drzwi rewizyjnych do sufitów podwieszanych i ścian szachtowych - rozmiar do 300x300 mm</t>
  </si>
  <si>
    <t>Wykonanie drzwi rewizyjnych do sufitów podwieszanych i ścian szachtowych - rozmiar od 400x400 mm do 700x700 mm</t>
  </si>
  <si>
    <t>Wykonanie przepustu przez ścianę - koryto PCV 60x60mm</t>
  </si>
  <si>
    <t>Patchcord UTP Cat.6 7,5m szary</t>
  </si>
  <si>
    <t>Nazwa:</t>
  </si>
  <si>
    <t>Jedn.</t>
  </si>
  <si>
    <t xml:space="preserve">Cena netto [PLN] </t>
  </si>
  <si>
    <t>Szt.</t>
  </si>
  <si>
    <t>R</t>
  </si>
  <si>
    <t>R+M</t>
  </si>
  <si>
    <t>Mb.</t>
  </si>
  <si>
    <t>Wymiana gniazda elektrycznego DATA</t>
  </si>
  <si>
    <t>Kpl</t>
  </si>
  <si>
    <t>M</t>
  </si>
  <si>
    <t>Robocizna(R)/ Materiał(M)</t>
  </si>
  <si>
    <t>LP</t>
  </si>
  <si>
    <t>Wykonanie przepustu przez ścianę - koryto PCV do 40x90mm</t>
  </si>
  <si>
    <t>kpl</t>
  </si>
  <si>
    <t>Ilość</t>
  </si>
  <si>
    <t xml:space="preserve">Wartość netto suma [PLN] </t>
  </si>
  <si>
    <t>Wymiana wyłącznika różnicowoprądowego</t>
  </si>
  <si>
    <t>Organizer do kabli UTP, opaska rzepowa - 3m</t>
  </si>
  <si>
    <t>Organizer do kabli UTP, opaska rzepowa - 5m</t>
  </si>
  <si>
    <t>Organizer do kabli UTP, opaska rzepowa - 10m</t>
  </si>
  <si>
    <t>Obudowa natynkowa – 1 moduł K45 (45x45mm)</t>
  </si>
  <si>
    <t>Obudowa natynkowa – 2 moduły K45 (45x45mm)</t>
  </si>
  <si>
    <t>Obudowa natynkowa – 4 moduły K45 (45x45mm)</t>
  </si>
  <si>
    <t>Obudowa natynkowa – 6 moduły K45 (45x45mm)</t>
  </si>
  <si>
    <t>Wykonanie projektu i dostarczenie kpl dokumentacji LAN A3, A4 - 30 szt. punktów przyłączeniowych/zintegrowanych punktów przyłączeniowych ZPK</t>
  </si>
  <si>
    <t>Wykonanie projektu i dostarczenie kpl dokumentacji LAN A3, A4 - od 31 do 50 szt. punktów przyłączeniowych/zintegrowanych punktów przyłączeniowych ZPK</t>
  </si>
  <si>
    <t>Wykonanie projektu i dostarczenie kpl dokumentacji LAN A3, A4 - powyżej 50 szt. punktów przyłączeniowych/zintegrowanych punktów przyłączeniowych ZPK</t>
  </si>
  <si>
    <t>Zestaw prowadnic pionowych 42U z pokrywą i systemem zatrzaskowym - głębokość 79mm</t>
  </si>
  <si>
    <t>Zestaw prowadnic pionowych 42U z pokrywą i systemem zatrzaskowym - głębokość 120mm</t>
  </si>
  <si>
    <t>Materiały montażowe - typ 1 (drobne)</t>
  </si>
  <si>
    <t>Materiały montażowe – typ 2 (pomocnicze drobne)</t>
  </si>
  <si>
    <t>Cennik usług i dostaw:</t>
  </si>
  <si>
    <t xml:space="preserve">Wartość NETTO [PLN] </t>
  </si>
  <si>
    <t xml:space="preserve">Wartość BRUTTO [PLN] </t>
  </si>
  <si>
    <t>Załącznik nr 1A do SWZ</t>
  </si>
  <si>
    <t>Instalacja kontrolera systemu Kontroli Dostępu</t>
  </si>
  <si>
    <t>R/M</t>
  </si>
  <si>
    <t>Instalacja karty rozszerzeń dla systemu Kontroli Dostępu</t>
  </si>
  <si>
    <t>Objęcie systemem Kontroli Dostępu przejścia/drzwi</t>
  </si>
  <si>
    <t>Kabel YTKSY 2x2x0,8</t>
  </si>
  <si>
    <t>Kabel H07Rn-F 3x1,5</t>
  </si>
  <si>
    <t>II34:K37</t>
  </si>
  <si>
    <t>Dojazd do obiektu - instalacja systemu Kontroli Dostępu</t>
  </si>
  <si>
    <t>Dojazd do obiektu w trybie awaria sieci</t>
  </si>
  <si>
    <t>Montaż wyłącznika różnicowoprądowego</t>
  </si>
  <si>
    <t>Demontaż szafy RACK 19" , szafa 4U-6U</t>
  </si>
  <si>
    <t>Porządkowanie okablowania w szafie RACK 19'' – 42U do 48U</t>
  </si>
  <si>
    <t>Instalacja szafy RACK 19"– 42U do 48U</t>
  </si>
  <si>
    <t>Instalacja szafy RACK 19"– 4U do 6U</t>
  </si>
  <si>
    <t>Instalacja szafy RACK 19"– 9U do 12U</t>
  </si>
  <si>
    <t>Instalacja szafy RACK 19"– 15U do 18U</t>
  </si>
  <si>
    <t>Instalacja szafy RACK 19"– 24U do 32U</t>
  </si>
  <si>
    <t>Porządkowanie okablowania w szafie RACK 19'' – 4U do 6U</t>
  </si>
  <si>
    <t>Porządkowanie okablowania w szafie RACK 19'' – 9U do 12U</t>
  </si>
  <si>
    <t>Porządkowanie okablowania w szafie RACK 19'' – 15U do 18U</t>
  </si>
  <si>
    <t>Porządkowanie okablowania w szafie RACK 19'' – 24U do 32U</t>
  </si>
  <si>
    <t>Montaż zestawu prowadnic pionowych 42U - 48U z pokrywą i systemem zatrzaskowym</t>
  </si>
  <si>
    <t xml:space="preserve">Przeniesienie szafy IT w tej samej lokalizacji </t>
  </si>
  <si>
    <t>Montaż wyłącznika różnicowoprądowego z członem nadprądowym C 16A</t>
  </si>
  <si>
    <t>Montaż AP</t>
  </si>
  <si>
    <t>Montaż prowadnicy poziomej (organizera) 1U</t>
  </si>
  <si>
    <t>Montaż listwy zasilającej do szafy rack.</t>
  </si>
  <si>
    <t xml:space="preserve">Instalacja koryta PCV 60x160mm </t>
  </si>
  <si>
    <t xml:space="preserve">Instalacja koryta PCV 60x200mm </t>
  </si>
  <si>
    <t>Instalacja modułu RJ45 kategorii 6A (patchpanel, PP/ZPK)</t>
  </si>
  <si>
    <t>Instalacja kabla FSTP kat. 6A</t>
  </si>
  <si>
    <r>
      <rPr>
        <b/>
        <sz val="11"/>
        <color indexed="10"/>
        <rFont val="Verdana"/>
        <family val="2"/>
        <charset val="238"/>
      </rPr>
      <t xml:space="preserve">UWAGA: poz.171, 172, 173
</t>
    </r>
    <r>
      <rPr>
        <sz val="11"/>
        <rFont val="Verdana"/>
        <family val="2"/>
        <charset val="238"/>
      </rPr>
      <t>Zamawiający informuje , że:
*dla pozycji 171 zamierza przeznaczyć kwotę na sfinansowanie zamówienia w wysokości  20 zł netto (24,60 zł brutto) za 1szt.
*dla pozycji 172 zamierza przeznaczyć kwotę na sfinansowanie zamówienia w wysokości  100 zł netto (123,00 zł brutto) za 1szt.
*dla pozycji 173 zamierza przeznaczyć kwotę na sfinansowanie zamówienia w wysokości  200 zł netto (246,00 zł brutto) za 1szt.
Wartość stała stanowić będzie wielokrotność ceny jednostkowej w oparciu o zabudowaną wartość materiałów.
Rozliczenie nastąpi zgodnie z kosztorysem powykonawczym
Zamawiający informuje, że na  realizację zamówienia w ramach poz. 171, 172,173 cennika dostaw i usług (Załącznik nr 1A do SWZ) zamierza przeznaczyć łącza kwotę do 400 000 zł brutto</t>
    </r>
    <r>
      <rPr>
        <sz val="12"/>
        <rFont val="Arial CE"/>
        <charset val="238"/>
      </rPr>
      <t xml:space="preserve"> </t>
    </r>
    <r>
      <rPr>
        <sz val="10"/>
        <rFont val="Arial CE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</si>
</sst>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 CE"/>
      <charset val="238"/>
    </font>
    <font>
      <sz val="12"/>
      <name val="Times New Roman"/>
      <family val="1"/>
      <charset val="238"/>
    </font>
    <font>
      <sz val="10"/>
      <name val="Verdana"/>
      <family val="2"/>
      <charset val="238"/>
    </font>
    <font>
      <sz val="12"/>
      <name val="Verdana"/>
      <family val="2"/>
      <charset val="238"/>
    </font>
    <font>
      <b/>
      <sz val="14"/>
      <name val="Arial CE"/>
      <charset val="238"/>
    </font>
    <font>
      <sz val="12"/>
      <name val="Arial CE"/>
      <charset val="238"/>
    </font>
    <font>
      <i/>
      <sz val="11"/>
      <name val="Verdana"/>
      <family val="2"/>
      <charset val="238"/>
    </font>
    <font>
      <b/>
      <sz val="12"/>
      <name val="Verdana"/>
      <family val="2"/>
      <charset val="238"/>
    </font>
    <font>
      <b/>
      <sz val="8"/>
      <color rgb="FF000000"/>
      <name val="Verdana"/>
      <family val="2"/>
      <charset val="238"/>
    </font>
    <font>
      <b/>
      <sz val="8"/>
      <name val="Verdana"/>
      <family val="2"/>
      <charset val="238"/>
    </font>
    <font>
      <b/>
      <sz val="10"/>
      <name val="Verdana"/>
      <family val="2"/>
      <charset val="238"/>
    </font>
    <font>
      <b/>
      <sz val="11"/>
      <color indexed="10"/>
      <name val="Verdana"/>
      <family val="2"/>
      <charset val="238"/>
    </font>
    <font>
      <sz val="11"/>
      <name val="Verdana"/>
      <family val="2"/>
      <charset val="238"/>
    </font>
    <font>
      <sz val="10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justify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justify"/>
    </xf>
    <xf numFmtId="4" fontId="1" fillId="3" borderId="1" xfId="0" applyNumberFormat="1" applyFont="1" applyFill="1" applyBorder="1" applyAlignment="1">
      <alignment horizontal="center" wrapText="1"/>
    </xf>
    <xf numFmtId="4" fontId="1" fillId="3" borderId="2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3" borderId="0" xfId="0" applyFill="1" applyAlignment="1">
      <alignment horizontal="center"/>
    </xf>
    <xf numFmtId="4" fontId="0" fillId="3" borderId="0" xfId="0" applyNumberFormat="1" applyFont="1" applyFill="1" applyAlignment="1">
      <alignment horizontal="center"/>
    </xf>
    <xf numFmtId="4" fontId="10" fillId="3" borderId="1" xfId="0" applyNumberFormat="1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4" fontId="10" fillId="5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/>
    </xf>
    <xf numFmtId="4" fontId="4" fillId="5" borderId="1" xfId="0" applyNumberFormat="1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87"/>
  <sheetViews>
    <sheetView tabSelected="1" showWhiteSpace="0" view="pageLayout" topLeftCell="A161" zoomScaleNormal="100" workbookViewId="0">
      <selection activeCell="F186" sqref="F186"/>
    </sheetView>
  </sheetViews>
  <sheetFormatPr defaultColWidth="44.5546875" defaultRowHeight="13.2" x14ac:dyDescent="0.25"/>
  <cols>
    <col min="1" max="1" width="4.88671875" bestFit="1" customWidth="1"/>
    <col min="2" max="2" width="104.109375" bestFit="1" customWidth="1"/>
    <col min="3" max="3" width="11.109375" customWidth="1"/>
    <col min="4" max="4" width="12.44140625" customWidth="1"/>
    <col min="5" max="5" width="8.33203125" customWidth="1"/>
    <col min="6" max="6" width="10.88671875" style="18" customWidth="1"/>
    <col min="7" max="7" width="14.88671875" style="6" customWidth="1"/>
  </cols>
  <sheetData>
    <row r="2" spans="1:7" ht="16.2" x14ac:dyDescent="0.3">
      <c r="B2" s="13" t="s">
        <v>158</v>
      </c>
    </row>
    <row r="3" spans="1:7" ht="16.2" x14ac:dyDescent="0.3">
      <c r="B3" s="2"/>
    </row>
    <row r="4" spans="1:7" ht="16.2" x14ac:dyDescent="0.3">
      <c r="B4" s="13" t="s">
        <v>155</v>
      </c>
    </row>
    <row r="7" spans="1:7" s="4" customFormat="1" ht="20.399999999999999" x14ac:dyDescent="0.25">
      <c r="A7" s="3" t="s">
        <v>135</v>
      </c>
      <c r="B7" s="3" t="s">
        <v>124</v>
      </c>
      <c r="C7" s="3" t="s">
        <v>125</v>
      </c>
      <c r="D7" s="3" t="s">
        <v>134</v>
      </c>
      <c r="E7" s="3" t="s">
        <v>138</v>
      </c>
      <c r="F7" s="20" t="s">
        <v>126</v>
      </c>
      <c r="G7" s="5" t="s">
        <v>139</v>
      </c>
    </row>
    <row r="8" spans="1:7" s="1" customFormat="1" ht="15.6" x14ac:dyDescent="0.3">
      <c r="A8" s="7">
        <v>1</v>
      </c>
      <c r="B8" s="10" t="s">
        <v>0</v>
      </c>
      <c r="C8" s="7" t="s">
        <v>127</v>
      </c>
      <c r="D8" s="7" t="s">
        <v>128</v>
      </c>
      <c r="E8" s="7">
        <v>1</v>
      </c>
      <c r="F8" s="14">
        <v>0</v>
      </c>
      <c r="G8" s="8">
        <f>SUM(E8*F8)</f>
        <v>0</v>
      </c>
    </row>
    <row r="9" spans="1:7" s="1" customFormat="1" ht="15.6" x14ac:dyDescent="0.3">
      <c r="A9" s="7">
        <v>2</v>
      </c>
      <c r="B9" s="10" t="s">
        <v>166</v>
      </c>
      <c r="C9" s="7" t="s">
        <v>127</v>
      </c>
      <c r="D9" s="7" t="s">
        <v>128</v>
      </c>
      <c r="E9" s="7">
        <v>1</v>
      </c>
      <c r="F9" s="14">
        <v>0</v>
      </c>
      <c r="G9" s="8">
        <f t="shared" ref="G9:G10" si="0">SUM(E9*F9)</f>
        <v>0</v>
      </c>
    </row>
    <row r="10" spans="1:7" s="1" customFormat="1" ht="15.6" x14ac:dyDescent="0.3">
      <c r="A10" s="7">
        <v>3</v>
      </c>
      <c r="B10" s="10" t="s">
        <v>167</v>
      </c>
      <c r="C10" s="7" t="s">
        <v>127</v>
      </c>
      <c r="D10" s="7" t="s">
        <v>128</v>
      </c>
      <c r="E10" s="7">
        <v>1</v>
      </c>
      <c r="F10" s="14">
        <v>0</v>
      </c>
      <c r="G10" s="8">
        <f t="shared" si="0"/>
        <v>0</v>
      </c>
    </row>
    <row r="11" spans="1:7" s="1" customFormat="1" ht="25.2" x14ac:dyDescent="0.3">
      <c r="A11" s="7">
        <v>4</v>
      </c>
      <c r="B11" s="10" t="s">
        <v>148</v>
      </c>
      <c r="C11" s="7" t="s">
        <v>137</v>
      </c>
      <c r="D11" s="7" t="s">
        <v>128</v>
      </c>
      <c r="E11" s="7">
        <v>1</v>
      </c>
      <c r="F11" s="14">
        <v>0</v>
      </c>
      <c r="G11" s="8">
        <f t="shared" ref="G11:G92" si="1">SUM(E11*F11)</f>
        <v>0</v>
      </c>
    </row>
    <row r="12" spans="1:7" s="1" customFormat="1" ht="25.2" x14ac:dyDescent="0.3">
      <c r="A12" s="7">
        <v>5</v>
      </c>
      <c r="B12" s="10" t="s">
        <v>149</v>
      </c>
      <c r="C12" s="7" t="s">
        <v>137</v>
      </c>
      <c r="D12" s="7" t="s">
        <v>128</v>
      </c>
      <c r="E12" s="7">
        <v>1</v>
      </c>
      <c r="F12" s="14">
        <v>0</v>
      </c>
      <c r="G12" s="8">
        <f t="shared" si="1"/>
        <v>0</v>
      </c>
    </row>
    <row r="13" spans="1:7" s="1" customFormat="1" ht="25.2" x14ac:dyDescent="0.3">
      <c r="A13" s="7">
        <v>6</v>
      </c>
      <c r="B13" s="10" t="s">
        <v>150</v>
      </c>
      <c r="C13" s="7" t="s">
        <v>137</v>
      </c>
      <c r="D13" s="7" t="s">
        <v>128</v>
      </c>
      <c r="E13" s="7">
        <v>1</v>
      </c>
      <c r="F13" s="14">
        <v>0</v>
      </c>
      <c r="G13" s="8">
        <f t="shared" si="1"/>
        <v>0</v>
      </c>
    </row>
    <row r="14" spans="1:7" s="1" customFormat="1" ht="15.6" x14ac:dyDescent="0.3">
      <c r="A14" s="7">
        <v>7</v>
      </c>
      <c r="B14" s="10" t="s">
        <v>188</v>
      </c>
      <c r="C14" s="7" t="s">
        <v>127</v>
      </c>
      <c r="D14" s="7" t="s">
        <v>129</v>
      </c>
      <c r="E14" s="7">
        <v>1</v>
      </c>
      <c r="F14" s="14">
        <v>0</v>
      </c>
      <c r="G14" s="8">
        <f t="shared" ref="G14" si="2">SUM(E14*F14)</f>
        <v>0</v>
      </c>
    </row>
    <row r="15" spans="1:7" s="1" customFormat="1" ht="15.6" x14ac:dyDescent="0.3">
      <c r="A15" s="7">
        <v>8</v>
      </c>
      <c r="B15" s="10" t="s">
        <v>79</v>
      </c>
      <c r="C15" s="7" t="s">
        <v>127</v>
      </c>
      <c r="D15" s="7" t="s">
        <v>129</v>
      </c>
      <c r="E15" s="7">
        <v>1</v>
      </c>
      <c r="F15" s="14">
        <v>0</v>
      </c>
      <c r="G15" s="8">
        <f t="shared" si="1"/>
        <v>0</v>
      </c>
    </row>
    <row r="16" spans="1:7" s="1" customFormat="1" ht="15.6" x14ac:dyDescent="0.3">
      <c r="A16" s="7">
        <v>9</v>
      </c>
      <c r="B16" s="10" t="s">
        <v>80</v>
      </c>
      <c r="C16" s="7" t="s">
        <v>127</v>
      </c>
      <c r="D16" s="7" t="s">
        <v>129</v>
      </c>
      <c r="E16" s="7">
        <v>1</v>
      </c>
      <c r="F16" s="14">
        <v>0</v>
      </c>
      <c r="G16" s="8">
        <f t="shared" si="1"/>
        <v>0</v>
      </c>
    </row>
    <row r="17" spans="1:7" s="1" customFormat="1" ht="15.6" x14ac:dyDescent="0.3">
      <c r="A17" s="7">
        <v>10</v>
      </c>
      <c r="B17" s="10" t="s">
        <v>2</v>
      </c>
      <c r="C17" s="7" t="s">
        <v>127</v>
      </c>
      <c r="D17" s="7" t="s">
        <v>129</v>
      </c>
      <c r="E17" s="7">
        <v>1</v>
      </c>
      <c r="F17" s="14">
        <v>0</v>
      </c>
      <c r="G17" s="8">
        <f t="shared" si="1"/>
        <v>0</v>
      </c>
    </row>
    <row r="18" spans="1:7" s="1" customFormat="1" ht="15.6" x14ac:dyDescent="0.3">
      <c r="A18" s="7">
        <v>11</v>
      </c>
      <c r="B18" s="10" t="s">
        <v>3</v>
      </c>
      <c r="C18" s="7" t="s">
        <v>127</v>
      </c>
      <c r="D18" s="7" t="s">
        <v>129</v>
      </c>
      <c r="E18" s="7">
        <v>1</v>
      </c>
      <c r="F18" s="14">
        <v>0</v>
      </c>
      <c r="G18" s="8">
        <f t="shared" si="1"/>
        <v>0</v>
      </c>
    </row>
    <row r="19" spans="1:7" s="1" customFormat="1" ht="15.6" x14ac:dyDescent="0.3">
      <c r="A19" s="7">
        <v>12</v>
      </c>
      <c r="B19" s="10" t="s">
        <v>35</v>
      </c>
      <c r="C19" s="7" t="s">
        <v>127</v>
      </c>
      <c r="D19" s="7" t="s">
        <v>128</v>
      </c>
      <c r="E19" s="7">
        <v>1</v>
      </c>
      <c r="F19" s="14">
        <v>0</v>
      </c>
      <c r="G19" s="8">
        <f t="shared" si="1"/>
        <v>0</v>
      </c>
    </row>
    <row r="20" spans="1:7" s="1" customFormat="1" ht="15.6" x14ac:dyDescent="0.3">
      <c r="A20" s="7">
        <v>13</v>
      </c>
      <c r="B20" s="10" t="s">
        <v>93</v>
      </c>
      <c r="C20" s="7" t="s">
        <v>127</v>
      </c>
      <c r="D20" s="7" t="s">
        <v>129</v>
      </c>
      <c r="E20" s="7">
        <v>1</v>
      </c>
      <c r="F20" s="14">
        <v>0</v>
      </c>
      <c r="G20" s="8">
        <f t="shared" si="1"/>
        <v>0</v>
      </c>
    </row>
    <row r="21" spans="1:7" s="1" customFormat="1" ht="15.6" x14ac:dyDescent="0.3">
      <c r="A21" s="7">
        <v>14</v>
      </c>
      <c r="B21" s="10" t="s">
        <v>4</v>
      </c>
      <c r="C21" s="7" t="s">
        <v>127</v>
      </c>
      <c r="D21" s="7" t="s">
        <v>129</v>
      </c>
      <c r="E21" s="7">
        <v>1</v>
      </c>
      <c r="F21" s="14">
        <v>0</v>
      </c>
      <c r="G21" s="8">
        <f t="shared" si="1"/>
        <v>0</v>
      </c>
    </row>
    <row r="22" spans="1:7" s="1" customFormat="1" ht="15.6" x14ac:dyDescent="0.3">
      <c r="A22" s="7">
        <v>15</v>
      </c>
      <c r="B22" s="10" t="s">
        <v>7</v>
      </c>
      <c r="C22" s="7" t="s">
        <v>127</v>
      </c>
      <c r="D22" s="7" t="s">
        <v>128</v>
      </c>
      <c r="E22" s="7">
        <v>1</v>
      </c>
      <c r="F22" s="14">
        <v>0</v>
      </c>
      <c r="G22" s="8">
        <f t="shared" si="1"/>
        <v>0</v>
      </c>
    </row>
    <row r="23" spans="1:7" s="1" customFormat="1" ht="15.6" x14ac:dyDescent="0.3">
      <c r="A23" s="7">
        <v>16</v>
      </c>
      <c r="B23" s="10" t="s">
        <v>5</v>
      </c>
      <c r="C23" s="7" t="s">
        <v>130</v>
      </c>
      <c r="D23" s="7" t="s">
        <v>129</v>
      </c>
      <c r="E23" s="7">
        <v>1</v>
      </c>
      <c r="F23" s="14">
        <v>0</v>
      </c>
      <c r="G23" s="8">
        <f t="shared" si="1"/>
        <v>0</v>
      </c>
    </row>
    <row r="24" spans="1:7" s="1" customFormat="1" ht="15.6" x14ac:dyDescent="0.3">
      <c r="A24" s="7">
        <v>17</v>
      </c>
      <c r="B24" s="10" t="s">
        <v>36</v>
      </c>
      <c r="C24" s="7" t="s">
        <v>130</v>
      </c>
      <c r="D24" s="7" t="s">
        <v>129</v>
      </c>
      <c r="E24" s="7">
        <v>1</v>
      </c>
      <c r="F24" s="14">
        <v>0</v>
      </c>
      <c r="G24" s="8">
        <f t="shared" si="1"/>
        <v>0</v>
      </c>
    </row>
    <row r="25" spans="1:7" s="1" customFormat="1" ht="15.6" x14ac:dyDescent="0.3">
      <c r="A25" s="7">
        <v>18</v>
      </c>
      <c r="B25" s="10" t="s">
        <v>6</v>
      </c>
      <c r="C25" s="7" t="s">
        <v>130</v>
      </c>
      <c r="D25" s="7" t="s">
        <v>129</v>
      </c>
      <c r="E25" s="7">
        <v>1</v>
      </c>
      <c r="F25" s="14">
        <v>0</v>
      </c>
      <c r="G25" s="8">
        <f t="shared" si="1"/>
        <v>0</v>
      </c>
    </row>
    <row r="26" spans="1:7" s="1" customFormat="1" ht="15.6" x14ac:dyDescent="0.3">
      <c r="A26" s="7">
        <v>19</v>
      </c>
      <c r="B26" s="10" t="s">
        <v>85</v>
      </c>
      <c r="C26" s="7" t="s">
        <v>127</v>
      </c>
      <c r="D26" s="7" t="s">
        <v>129</v>
      </c>
      <c r="E26" s="7">
        <v>1</v>
      </c>
      <c r="F26" s="14">
        <v>0</v>
      </c>
      <c r="G26" s="8">
        <f t="shared" si="1"/>
        <v>0</v>
      </c>
    </row>
    <row r="27" spans="1:7" s="1" customFormat="1" ht="15.6" x14ac:dyDescent="0.3">
      <c r="A27" s="7">
        <v>20</v>
      </c>
      <c r="B27" s="10" t="s">
        <v>37</v>
      </c>
      <c r="C27" s="7" t="s">
        <v>127</v>
      </c>
      <c r="D27" s="7" t="s">
        <v>128</v>
      </c>
      <c r="E27" s="7">
        <v>1</v>
      </c>
      <c r="F27" s="14">
        <v>0</v>
      </c>
      <c r="G27" s="8">
        <f t="shared" si="1"/>
        <v>0</v>
      </c>
    </row>
    <row r="28" spans="1:7" s="1" customFormat="1" ht="15.6" x14ac:dyDescent="0.3">
      <c r="A28" s="7">
        <v>21</v>
      </c>
      <c r="B28" s="10" t="s">
        <v>131</v>
      </c>
      <c r="C28" s="7" t="s">
        <v>127</v>
      </c>
      <c r="D28" s="7" t="s">
        <v>129</v>
      </c>
      <c r="E28" s="7">
        <v>1</v>
      </c>
      <c r="F28" s="14">
        <v>0</v>
      </c>
      <c r="G28" s="8">
        <f t="shared" si="1"/>
        <v>0</v>
      </c>
    </row>
    <row r="29" spans="1:7" s="1" customFormat="1" ht="15.6" x14ac:dyDescent="0.3">
      <c r="A29" s="7">
        <v>22</v>
      </c>
      <c r="B29" s="10" t="s">
        <v>38</v>
      </c>
      <c r="C29" s="7" t="s">
        <v>127</v>
      </c>
      <c r="D29" s="7" t="s">
        <v>128</v>
      </c>
      <c r="E29" s="7">
        <v>1</v>
      </c>
      <c r="F29" s="14">
        <v>0</v>
      </c>
      <c r="G29" s="8">
        <f t="shared" si="1"/>
        <v>0</v>
      </c>
    </row>
    <row r="30" spans="1:7" s="1" customFormat="1" ht="15.6" x14ac:dyDescent="0.3">
      <c r="A30" s="7">
        <v>23</v>
      </c>
      <c r="B30" s="10" t="s">
        <v>39</v>
      </c>
      <c r="C30" s="7" t="s">
        <v>127</v>
      </c>
      <c r="D30" s="7" t="s">
        <v>128</v>
      </c>
      <c r="E30" s="7">
        <v>1</v>
      </c>
      <c r="F30" s="14">
        <v>0</v>
      </c>
      <c r="G30" s="8">
        <f t="shared" si="1"/>
        <v>0</v>
      </c>
    </row>
    <row r="31" spans="1:7" s="1" customFormat="1" ht="15.6" x14ac:dyDescent="0.3">
      <c r="A31" s="7">
        <v>24</v>
      </c>
      <c r="B31" s="10" t="s">
        <v>40</v>
      </c>
      <c r="C31" s="7" t="s">
        <v>127</v>
      </c>
      <c r="D31" s="7" t="s">
        <v>128</v>
      </c>
      <c r="E31" s="7">
        <v>1</v>
      </c>
      <c r="F31" s="14">
        <v>0</v>
      </c>
      <c r="G31" s="8">
        <f t="shared" si="1"/>
        <v>0</v>
      </c>
    </row>
    <row r="32" spans="1:7" s="1" customFormat="1" ht="15.6" x14ac:dyDescent="0.3">
      <c r="A32" s="7">
        <v>25</v>
      </c>
      <c r="B32" s="10" t="s">
        <v>168</v>
      </c>
      <c r="C32" s="7" t="s">
        <v>127</v>
      </c>
      <c r="D32" s="7" t="s">
        <v>129</v>
      </c>
      <c r="E32" s="7">
        <v>1</v>
      </c>
      <c r="F32" s="14">
        <v>0</v>
      </c>
      <c r="G32" s="8">
        <f t="shared" si="1"/>
        <v>0</v>
      </c>
    </row>
    <row r="33" spans="1:9" s="1" customFormat="1" ht="15.6" x14ac:dyDescent="0.3">
      <c r="A33" s="7">
        <v>26</v>
      </c>
      <c r="B33" s="10" t="s">
        <v>94</v>
      </c>
      <c r="C33" s="7" t="s">
        <v>127</v>
      </c>
      <c r="D33" s="7" t="s">
        <v>128</v>
      </c>
      <c r="E33" s="7">
        <v>1</v>
      </c>
      <c r="F33" s="14">
        <v>0</v>
      </c>
      <c r="G33" s="8">
        <f t="shared" si="1"/>
        <v>0</v>
      </c>
    </row>
    <row r="34" spans="1:9" s="1" customFormat="1" ht="15.6" x14ac:dyDescent="0.3">
      <c r="A34" s="7">
        <v>27</v>
      </c>
      <c r="B34" s="10" t="s">
        <v>89</v>
      </c>
      <c r="C34" s="7" t="s">
        <v>127</v>
      </c>
      <c r="D34" s="7" t="s">
        <v>128</v>
      </c>
      <c r="E34" s="7">
        <v>1</v>
      </c>
      <c r="F34" s="14">
        <v>0</v>
      </c>
      <c r="G34" s="8">
        <f t="shared" si="1"/>
        <v>0</v>
      </c>
    </row>
    <row r="35" spans="1:9" s="1" customFormat="1" ht="15.6" x14ac:dyDescent="0.3">
      <c r="A35" s="7">
        <v>28</v>
      </c>
      <c r="B35" s="10" t="s">
        <v>182</v>
      </c>
      <c r="C35" s="7" t="s">
        <v>127</v>
      </c>
      <c r="D35" s="7" t="s">
        <v>129</v>
      </c>
      <c r="E35" s="7">
        <v>1</v>
      </c>
      <c r="F35" s="14">
        <v>0</v>
      </c>
      <c r="G35" s="8">
        <f t="shared" si="1"/>
        <v>0</v>
      </c>
    </row>
    <row r="36" spans="1:9" s="1" customFormat="1" ht="15.6" x14ac:dyDescent="0.3">
      <c r="A36" s="7">
        <v>29</v>
      </c>
      <c r="B36" s="10" t="s">
        <v>140</v>
      </c>
      <c r="C36" s="7" t="s">
        <v>127</v>
      </c>
      <c r="D36" s="7" t="s">
        <v>129</v>
      </c>
      <c r="E36" s="7">
        <v>1</v>
      </c>
      <c r="F36" s="14">
        <v>0</v>
      </c>
      <c r="G36" s="8">
        <f t="shared" si="1"/>
        <v>0</v>
      </c>
    </row>
    <row r="37" spans="1:9" s="1" customFormat="1" ht="15.6" x14ac:dyDescent="0.3">
      <c r="A37" s="7">
        <v>30</v>
      </c>
      <c r="B37" s="10" t="s">
        <v>182</v>
      </c>
      <c r="C37" s="7" t="s">
        <v>127</v>
      </c>
      <c r="D37" s="7" t="s">
        <v>129</v>
      </c>
      <c r="E37" s="7">
        <v>1</v>
      </c>
      <c r="F37" s="14">
        <v>0</v>
      </c>
      <c r="G37" s="8">
        <f t="shared" ref="G37" si="3">SUM(E37*F37)</f>
        <v>0</v>
      </c>
    </row>
    <row r="38" spans="1:9" s="1" customFormat="1" ht="15.6" x14ac:dyDescent="0.3">
      <c r="A38" s="7">
        <v>31</v>
      </c>
      <c r="B38" s="10" t="s">
        <v>86</v>
      </c>
      <c r="C38" s="7" t="s">
        <v>127</v>
      </c>
      <c r="D38" s="7" t="s">
        <v>128</v>
      </c>
      <c r="E38" s="7">
        <v>1</v>
      </c>
      <c r="F38" s="14">
        <v>0</v>
      </c>
      <c r="G38" s="8">
        <f t="shared" si="1"/>
        <v>0</v>
      </c>
    </row>
    <row r="39" spans="1:9" s="1" customFormat="1" ht="15.6" x14ac:dyDescent="0.3">
      <c r="A39" s="7">
        <v>32</v>
      </c>
      <c r="B39" s="10" t="s">
        <v>87</v>
      </c>
      <c r="C39" s="7" t="s">
        <v>127</v>
      </c>
      <c r="D39" s="7" t="s">
        <v>128</v>
      </c>
      <c r="E39" s="7">
        <v>1</v>
      </c>
      <c r="F39" s="14">
        <v>0</v>
      </c>
      <c r="G39" s="8">
        <f t="shared" si="1"/>
        <v>0</v>
      </c>
      <c r="I39" s="1" t="s">
        <v>165</v>
      </c>
    </row>
    <row r="40" spans="1:9" s="1" customFormat="1" ht="15.6" x14ac:dyDescent="0.3">
      <c r="A40" s="7">
        <v>33</v>
      </c>
      <c r="B40" s="10" t="s">
        <v>88</v>
      </c>
      <c r="C40" s="7" t="s">
        <v>127</v>
      </c>
      <c r="D40" s="7" t="s">
        <v>128</v>
      </c>
      <c r="E40" s="7">
        <v>1</v>
      </c>
      <c r="F40" s="14">
        <v>0</v>
      </c>
      <c r="G40" s="8">
        <f t="shared" si="1"/>
        <v>0</v>
      </c>
    </row>
    <row r="41" spans="1:9" s="1" customFormat="1" ht="15.6" x14ac:dyDescent="0.3">
      <c r="A41" s="7">
        <v>34</v>
      </c>
      <c r="B41" s="10" t="s">
        <v>90</v>
      </c>
      <c r="C41" s="7" t="s">
        <v>127</v>
      </c>
      <c r="D41" s="7" t="s">
        <v>128</v>
      </c>
      <c r="E41" s="7">
        <v>1</v>
      </c>
      <c r="F41" s="14">
        <v>0</v>
      </c>
      <c r="G41" s="8">
        <f t="shared" si="1"/>
        <v>0</v>
      </c>
    </row>
    <row r="42" spans="1:9" s="1" customFormat="1" ht="15.6" x14ac:dyDescent="0.3">
      <c r="A42" s="7">
        <v>35</v>
      </c>
      <c r="B42" s="10" t="s">
        <v>8</v>
      </c>
      <c r="C42" s="7" t="s">
        <v>127</v>
      </c>
      <c r="D42" s="7" t="s">
        <v>128</v>
      </c>
      <c r="E42" s="7">
        <v>1</v>
      </c>
      <c r="F42" s="14">
        <v>0</v>
      </c>
      <c r="G42" s="8">
        <f t="shared" si="1"/>
        <v>0</v>
      </c>
    </row>
    <row r="43" spans="1:9" s="1" customFormat="1" ht="15.6" x14ac:dyDescent="0.3">
      <c r="A43" s="7">
        <v>36</v>
      </c>
      <c r="B43" s="10" t="s">
        <v>9</v>
      </c>
      <c r="C43" s="7" t="s">
        <v>127</v>
      </c>
      <c r="D43" s="7" t="s">
        <v>128</v>
      </c>
      <c r="E43" s="7">
        <v>1</v>
      </c>
      <c r="F43" s="14">
        <v>0</v>
      </c>
      <c r="G43" s="8">
        <f t="shared" si="1"/>
        <v>0</v>
      </c>
    </row>
    <row r="44" spans="1:9" s="1" customFormat="1" ht="15.6" x14ac:dyDescent="0.3">
      <c r="A44" s="7">
        <v>37</v>
      </c>
      <c r="B44" s="10" t="s">
        <v>169</v>
      </c>
      <c r="C44" s="7" t="s">
        <v>127</v>
      </c>
      <c r="D44" s="7" t="s">
        <v>129</v>
      </c>
      <c r="E44" s="7">
        <v>1</v>
      </c>
      <c r="F44" s="14">
        <v>0</v>
      </c>
      <c r="G44" s="8">
        <f t="shared" ref="G44:G49" si="4">SUM(E44*F44)</f>
        <v>0</v>
      </c>
    </row>
    <row r="45" spans="1:9" s="1" customFormat="1" ht="15.6" x14ac:dyDescent="0.3">
      <c r="A45" s="7">
        <v>38</v>
      </c>
      <c r="B45" s="10" t="s">
        <v>172</v>
      </c>
      <c r="C45" s="7" t="s">
        <v>127</v>
      </c>
      <c r="D45" s="7" t="s">
        <v>129</v>
      </c>
      <c r="E45" s="7">
        <v>1</v>
      </c>
      <c r="F45" s="14">
        <v>0</v>
      </c>
      <c r="G45" s="8">
        <f t="shared" si="4"/>
        <v>0</v>
      </c>
    </row>
    <row r="46" spans="1:9" s="1" customFormat="1" ht="15.6" x14ac:dyDescent="0.3">
      <c r="A46" s="7">
        <v>39</v>
      </c>
      <c r="B46" s="10" t="s">
        <v>173</v>
      </c>
      <c r="C46" s="7" t="s">
        <v>127</v>
      </c>
      <c r="D46" s="7" t="s">
        <v>129</v>
      </c>
      <c r="E46" s="7">
        <v>1</v>
      </c>
      <c r="F46" s="14">
        <v>0</v>
      </c>
      <c r="G46" s="8">
        <f t="shared" si="4"/>
        <v>0</v>
      </c>
    </row>
    <row r="47" spans="1:9" s="1" customFormat="1" ht="15.6" x14ac:dyDescent="0.3">
      <c r="A47" s="7">
        <v>40</v>
      </c>
      <c r="B47" s="10" t="s">
        <v>174</v>
      </c>
      <c r="C47" s="7" t="s">
        <v>127</v>
      </c>
      <c r="D47" s="7" t="s">
        <v>129</v>
      </c>
      <c r="E47" s="7">
        <v>1</v>
      </c>
      <c r="F47" s="14">
        <v>0</v>
      </c>
      <c r="G47" s="8">
        <f t="shared" si="4"/>
        <v>0</v>
      </c>
    </row>
    <row r="48" spans="1:9" s="1" customFormat="1" ht="15.6" x14ac:dyDescent="0.3">
      <c r="A48" s="7">
        <v>41</v>
      </c>
      <c r="B48" s="10" t="s">
        <v>175</v>
      </c>
      <c r="C48" s="7" t="s">
        <v>127</v>
      </c>
      <c r="D48" s="7" t="s">
        <v>129</v>
      </c>
      <c r="E48" s="7">
        <v>1</v>
      </c>
      <c r="F48" s="14">
        <v>0</v>
      </c>
      <c r="G48" s="8">
        <f t="shared" si="4"/>
        <v>0</v>
      </c>
    </row>
    <row r="49" spans="1:7" s="1" customFormat="1" ht="15.6" x14ac:dyDescent="0.3">
      <c r="A49" s="7">
        <v>42</v>
      </c>
      <c r="B49" s="10" t="s">
        <v>171</v>
      </c>
      <c r="C49" s="7" t="s">
        <v>127</v>
      </c>
      <c r="D49" s="7" t="s">
        <v>129</v>
      </c>
      <c r="E49" s="7">
        <v>1</v>
      </c>
      <c r="F49" s="14">
        <v>0</v>
      </c>
      <c r="G49" s="8">
        <f t="shared" si="4"/>
        <v>0</v>
      </c>
    </row>
    <row r="50" spans="1:7" s="1" customFormat="1" ht="15.6" x14ac:dyDescent="0.3">
      <c r="A50" s="7">
        <v>43</v>
      </c>
      <c r="B50" s="10" t="s">
        <v>176</v>
      </c>
      <c r="C50" s="7" t="s">
        <v>127</v>
      </c>
      <c r="D50" s="7" t="s">
        <v>128</v>
      </c>
      <c r="E50" s="7">
        <v>1</v>
      </c>
      <c r="F50" s="14">
        <v>0</v>
      </c>
      <c r="G50" s="8">
        <f t="shared" ref="G50" si="5">SUM(E50*F50)</f>
        <v>0</v>
      </c>
    </row>
    <row r="51" spans="1:7" s="1" customFormat="1" ht="15.6" x14ac:dyDescent="0.3">
      <c r="A51" s="7">
        <v>44</v>
      </c>
      <c r="B51" s="10" t="s">
        <v>177</v>
      </c>
      <c r="C51" s="7" t="s">
        <v>127</v>
      </c>
      <c r="D51" s="7" t="s">
        <v>128</v>
      </c>
      <c r="E51" s="7">
        <v>1</v>
      </c>
      <c r="F51" s="14">
        <v>0</v>
      </c>
      <c r="G51" s="8">
        <f t="shared" ref="G51:G54" si="6">SUM(E51*F51)</f>
        <v>0</v>
      </c>
    </row>
    <row r="52" spans="1:7" s="1" customFormat="1" ht="15.6" x14ac:dyDescent="0.3">
      <c r="A52" s="7">
        <v>45</v>
      </c>
      <c r="B52" s="10" t="s">
        <v>178</v>
      </c>
      <c r="C52" s="7" t="s">
        <v>127</v>
      </c>
      <c r="D52" s="7" t="s">
        <v>128</v>
      </c>
      <c r="E52" s="7">
        <v>1</v>
      </c>
      <c r="F52" s="14">
        <v>0</v>
      </c>
      <c r="G52" s="8">
        <f t="shared" si="6"/>
        <v>0</v>
      </c>
    </row>
    <row r="53" spans="1:7" s="1" customFormat="1" ht="15.6" x14ac:dyDescent="0.3">
      <c r="A53" s="7">
        <v>46</v>
      </c>
      <c r="B53" s="10" t="s">
        <v>179</v>
      </c>
      <c r="C53" s="7" t="s">
        <v>127</v>
      </c>
      <c r="D53" s="7" t="s">
        <v>128</v>
      </c>
      <c r="E53" s="7">
        <v>1</v>
      </c>
      <c r="F53" s="14">
        <v>0</v>
      </c>
      <c r="G53" s="8">
        <f t="shared" si="6"/>
        <v>0</v>
      </c>
    </row>
    <row r="54" spans="1:7" s="1" customFormat="1" ht="15.6" x14ac:dyDescent="0.3">
      <c r="A54" s="7">
        <v>47</v>
      </c>
      <c r="B54" s="10" t="s">
        <v>170</v>
      </c>
      <c r="C54" s="7" t="s">
        <v>127</v>
      </c>
      <c r="D54" s="7" t="s">
        <v>128</v>
      </c>
      <c r="E54" s="7">
        <v>1</v>
      </c>
      <c r="F54" s="14">
        <v>0</v>
      </c>
      <c r="G54" s="8">
        <f t="shared" si="6"/>
        <v>0</v>
      </c>
    </row>
    <row r="55" spans="1:7" s="1" customFormat="1" ht="15.6" x14ac:dyDescent="0.3">
      <c r="A55" s="7">
        <v>48</v>
      </c>
      <c r="B55" s="10" t="s">
        <v>181</v>
      </c>
      <c r="C55" s="7" t="s">
        <v>127</v>
      </c>
      <c r="D55" s="7" t="s">
        <v>128</v>
      </c>
      <c r="E55" s="7">
        <v>1</v>
      </c>
      <c r="F55" s="14">
        <v>0</v>
      </c>
      <c r="G55" s="8">
        <f t="shared" ref="G55" si="7">SUM(E55*F55)</f>
        <v>0</v>
      </c>
    </row>
    <row r="56" spans="1:7" s="1" customFormat="1" ht="15.6" x14ac:dyDescent="0.3">
      <c r="A56" s="7">
        <v>49</v>
      </c>
      <c r="B56" s="10" t="s">
        <v>91</v>
      </c>
      <c r="C56" s="7" t="s">
        <v>127</v>
      </c>
      <c r="D56" s="7" t="s">
        <v>128</v>
      </c>
      <c r="E56" s="7">
        <v>1</v>
      </c>
      <c r="F56" s="14">
        <v>0</v>
      </c>
      <c r="G56" s="8">
        <f t="shared" si="1"/>
        <v>0</v>
      </c>
    </row>
    <row r="57" spans="1:7" s="1" customFormat="1" ht="15.6" x14ac:dyDescent="0.3">
      <c r="A57" s="7">
        <v>50</v>
      </c>
      <c r="B57" s="10" t="s">
        <v>1</v>
      </c>
      <c r="C57" s="7" t="s">
        <v>127</v>
      </c>
      <c r="D57" s="7" t="s">
        <v>128</v>
      </c>
      <c r="E57" s="7">
        <v>1</v>
      </c>
      <c r="F57" s="14">
        <v>0</v>
      </c>
      <c r="G57" s="8">
        <f t="shared" si="1"/>
        <v>0</v>
      </c>
    </row>
    <row r="58" spans="1:7" s="1" customFormat="1" ht="15.6" x14ac:dyDescent="0.3">
      <c r="A58" s="7">
        <v>51</v>
      </c>
      <c r="B58" s="10" t="s">
        <v>183</v>
      </c>
      <c r="C58" s="7" t="s">
        <v>127</v>
      </c>
      <c r="D58" s="7" t="s">
        <v>128</v>
      </c>
      <c r="E58" s="7">
        <v>1</v>
      </c>
      <c r="F58" s="14">
        <v>0</v>
      </c>
      <c r="G58" s="8">
        <f t="shared" ref="G58" si="8">SUM(E58*F58)</f>
        <v>0</v>
      </c>
    </row>
    <row r="59" spans="1:7" s="1" customFormat="1" ht="15.6" x14ac:dyDescent="0.3">
      <c r="A59" s="7">
        <v>52</v>
      </c>
      <c r="B59" s="10" t="s">
        <v>41</v>
      </c>
      <c r="C59" s="7" t="s">
        <v>127</v>
      </c>
      <c r="D59" s="7" t="s">
        <v>128</v>
      </c>
      <c r="E59" s="7">
        <v>1</v>
      </c>
      <c r="F59" s="14">
        <v>0</v>
      </c>
      <c r="G59" s="8">
        <f t="shared" si="1"/>
        <v>0</v>
      </c>
    </row>
    <row r="60" spans="1:7" s="1" customFormat="1" ht="15.6" x14ac:dyDescent="0.3">
      <c r="A60" s="7">
        <v>53</v>
      </c>
      <c r="B60" s="10" t="s">
        <v>42</v>
      </c>
      <c r="C60" s="7" t="s">
        <v>127</v>
      </c>
      <c r="D60" s="7" t="s">
        <v>128</v>
      </c>
      <c r="E60" s="7">
        <v>1</v>
      </c>
      <c r="F60" s="14">
        <v>0</v>
      </c>
      <c r="G60" s="8">
        <f t="shared" si="1"/>
        <v>0</v>
      </c>
    </row>
    <row r="61" spans="1:7" s="1" customFormat="1" ht="15.6" x14ac:dyDescent="0.3">
      <c r="A61" s="7">
        <v>54</v>
      </c>
      <c r="B61" s="10" t="s">
        <v>43</v>
      </c>
      <c r="C61" s="7" t="s">
        <v>127</v>
      </c>
      <c r="D61" s="7" t="s">
        <v>128</v>
      </c>
      <c r="E61" s="7">
        <v>1</v>
      </c>
      <c r="F61" s="14">
        <v>0</v>
      </c>
      <c r="G61" s="8">
        <f t="shared" si="1"/>
        <v>0</v>
      </c>
    </row>
    <row r="62" spans="1:7" s="1" customFormat="1" ht="15.6" x14ac:dyDescent="0.3">
      <c r="A62" s="7">
        <v>55</v>
      </c>
      <c r="B62" s="10" t="s">
        <v>44</v>
      </c>
      <c r="C62" s="7" t="s">
        <v>127</v>
      </c>
      <c r="D62" s="7" t="s">
        <v>128</v>
      </c>
      <c r="E62" s="7">
        <v>1</v>
      </c>
      <c r="F62" s="14">
        <v>0</v>
      </c>
      <c r="G62" s="8">
        <f t="shared" si="1"/>
        <v>0</v>
      </c>
    </row>
    <row r="63" spans="1:7" s="1" customFormat="1" ht="15.6" x14ac:dyDescent="0.3">
      <c r="A63" s="7">
        <v>56</v>
      </c>
      <c r="B63" s="10" t="s">
        <v>45</v>
      </c>
      <c r="C63" s="7" t="s">
        <v>127</v>
      </c>
      <c r="D63" s="7" t="s">
        <v>129</v>
      </c>
      <c r="E63" s="7">
        <v>1</v>
      </c>
      <c r="F63" s="14">
        <v>0</v>
      </c>
      <c r="G63" s="8">
        <f t="shared" si="1"/>
        <v>0</v>
      </c>
    </row>
    <row r="64" spans="1:7" s="1" customFormat="1" ht="15.6" x14ac:dyDescent="0.3">
      <c r="A64" s="7">
        <v>57</v>
      </c>
      <c r="B64" s="10" t="s">
        <v>46</v>
      </c>
      <c r="C64" s="7" t="s">
        <v>127</v>
      </c>
      <c r="D64" s="7" t="s">
        <v>128</v>
      </c>
      <c r="E64" s="7">
        <v>1</v>
      </c>
      <c r="F64" s="14">
        <v>0</v>
      </c>
      <c r="G64" s="8">
        <f t="shared" si="1"/>
        <v>0</v>
      </c>
    </row>
    <row r="65" spans="1:7" s="1" customFormat="1" ht="15.6" x14ac:dyDescent="0.3">
      <c r="A65" s="7">
        <v>58</v>
      </c>
      <c r="B65" s="10" t="s">
        <v>185</v>
      </c>
      <c r="C65" s="7" t="s">
        <v>127</v>
      </c>
      <c r="D65" s="7" t="s">
        <v>129</v>
      </c>
      <c r="E65" s="7">
        <v>1</v>
      </c>
      <c r="F65" s="14">
        <v>0</v>
      </c>
      <c r="G65" s="8">
        <f t="shared" ref="G65" si="9">SUM(E65*F65)</f>
        <v>0</v>
      </c>
    </row>
    <row r="66" spans="1:7" s="1" customFormat="1" ht="15.6" x14ac:dyDescent="0.3">
      <c r="A66" s="7">
        <v>59</v>
      </c>
      <c r="B66" s="10" t="s">
        <v>118</v>
      </c>
      <c r="C66" s="7" t="s">
        <v>132</v>
      </c>
      <c r="D66" s="7" t="s">
        <v>129</v>
      </c>
      <c r="E66" s="7">
        <v>1</v>
      </c>
      <c r="F66" s="14">
        <v>0</v>
      </c>
      <c r="G66" s="8">
        <f t="shared" si="1"/>
        <v>0</v>
      </c>
    </row>
    <row r="67" spans="1:7" s="1" customFormat="1" ht="15.6" x14ac:dyDescent="0.3">
      <c r="A67" s="7">
        <v>60</v>
      </c>
      <c r="B67" s="10" t="s">
        <v>119</v>
      </c>
      <c r="C67" s="7" t="s">
        <v>132</v>
      </c>
      <c r="D67" s="7" t="s">
        <v>129</v>
      </c>
      <c r="E67" s="7">
        <v>1</v>
      </c>
      <c r="F67" s="14">
        <v>0</v>
      </c>
      <c r="G67" s="8">
        <f t="shared" si="1"/>
        <v>0</v>
      </c>
    </row>
    <row r="68" spans="1:7" s="1" customFormat="1" ht="15.6" x14ac:dyDescent="0.3">
      <c r="A68" s="7">
        <v>61</v>
      </c>
      <c r="B68" s="10" t="s">
        <v>120</v>
      </c>
      <c r="C68" s="7" t="s">
        <v>127</v>
      </c>
      <c r="D68" s="7" t="s">
        <v>129</v>
      </c>
      <c r="E68" s="7">
        <v>1</v>
      </c>
      <c r="F68" s="14">
        <v>0</v>
      </c>
      <c r="G68" s="8">
        <f t="shared" si="1"/>
        <v>0</v>
      </c>
    </row>
    <row r="69" spans="1:7" s="1" customFormat="1" ht="25.2" x14ac:dyDescent="0.3">
      <c r="A69" s="7">
        <v>62</v>
      </c>
      <c r="B69" s="10" t="s">
        <v>121</v>
      </c>
      <c r="C69" s="7" t="s">
        <v>127</v>
      </c>
      <c r="D69" s="7" t="s">
        <v>129</v>
      </c>
      <c r="E69" s="7">
        <v>1</v>
      </c>
      <c r="F69" s="14">
        <v>0</v>
      </c>
      <c r="G69" s="8">
        <f t="shared" si="1"/>
        <v>0</v>
      </c>
    </row>
    <row r="70" spans="1:7" s="17" customFormat="1" ht="15.6" x14ac:dyDescent="0.3">
      <c r="A70" s="7">
        <v>63</v>
      </c>
      <c r="B70" s="10" t="s">
        <v>189</v>
      </c>
      <c r="C70" s="7" t="s">
        <v>130</v>
      </c>
      <c r="D70" s="7" t="s">
        <v>129</v>
      </c>
      <c r="E70" s="7">
        <v>1</v>
      </c>
      <c r="F70" s="14">
        <v>0</v>
      </c>
      <c r="G70" s="8">
        <f t="shared" ref="G70" si="10">SUM(E70*F70)</f>
        <v>0</v>
      </c>
    </row>
    <row r="71" spans="1:7" s="1" customFormat="1" ht="15.6" x14ac:dyDescent="0.3">
      <c r="A71" s="7">
        <v>64</v>
      </c>
      <c r="B71" s="10" t="s">
        <v>10</v>
      </c>
      <c r="C71" s="7" t="s">
        <v>130</v>
      </c>
      <c r="D71" s="7" t="s">
        <v>129</v>
      </c>
      <c r="E71" s="7">
        <v>1</v>
      </c>
      <c r="F71" s="14">
        <v>0</v>
      </c>
      <c r="G71" s="8">
        <f t="shared" si="1"/>
        <v>0</v>
      </c>
    </row>
    <row r="72" spans="1:7" s="1" customFormat="1" ht="15.6" x14ac:dyDescent="0.3">
      <c r="A72" s="7">
        <v>65</v>
      </c>
      <c r="B72" s="10" t="s">
        <v>12</v>
      </c>
      <c r="C72" s="7" t="s">
        <v>130</v>
      </c>
      <c r="D72" s="7" t="s">
        <v>129</v>
      </c>
      <c r="E72" s="7">
        <v>1</v>
      </c>
      <c r="F72" s="14">
        <v>0</v>
      </c>
      <c r="G72" s="8">
        <f t="shared" si="1"/>
        <v>0</v>
      </c>
    </row>
    <row r="73" spans="1:7" s="1" customFormat="1" ht="15.6" x14ac:dyDescent="0.3">
      <c r="A73" s="7">
        <v>66</v>
      </c>
      <c r="B73" s="10" t="s">
        <v>14</v>
      </c>
      <c r="C73" s="7" t="s">
        <v>127</v>
      </c>
      <c r="D73" s="7" t="s">
        <v>128</v>
      </c>
      <c r="E73" s="7">
        <v>1</v>
      </c>
      <c r="F73" s="14">
        <v>0</v>
      </c>
      <c r="G73" s="8">
        <f t="shared" si="1"/>
        <v>0</v>
      </c>
    </row>
    <row r="74" spans="1:7" s="1" customFormat="1" ht="15.6" x14ac:dyDescent="0.3">
      <c r="A74" s="7">
        <v>67</v>
      </c>
      <c r="B74" s="10" t="s">
        <v>15</v>
      </c>
      <c r="C74" s="7" t="s">
        <v>130</v>
      </c>
      <c r="D74" s="7" t="s">
        <v>129</v>
      </c>
      <c r="E74" s="7">
        <v>1</v>
      </c>
      <c r="F74" s="14">
        <v>0</v>
      </c>
      <c r="G74" s="8">
        <f t="shared" si="1"/>
        <v>0</v>
      </c>
    </row>
    <row r="75" spans="1:7" s="1" customFormat="1" ht="15.6" x14ac:dyDescent="0.3">
      <c r="A75" s="7">
        <v>68</v>
      </c>
      <c r="B75" s="10" t="s">
        <v>16</v>
      </c>
      <c r="C75" s="7" t="s">
        <v>130</v>
      </c>
      <c r="D75" s="7" t="s">
        <v>129</v>
      </c>
      <c r="E75" s="7">
        <v>1</v>
      </c>
      <c r="F75" s="14">
        <v>0</v>
      </c>
      <c r="G75" s="8">
        <f t="shared" si="1"/>
        <v>0</v>
      </c>
    </row>
    <row r="76" spans="1:7" s="1" customFormat="1" ht="15.6" x14ac:dyDescent="0.3">
      <c r="A76" s="7">
        <v>69</v>
      </c>
      <c r="B76" s="10" t="s">
        <v>17</v>
      </c>
      <c r="C76" s="7" t="s">
        <v>130</v>
      </c>
      <c r="D76" s="7" t="s">
        <v>129</v>
      </c>
      <c r="E76" s="7">
        <v>1</v>
      </c>
      <c r="F76" s="14">
        <v>0</v>
      </c>
      <c r="G76" s="8">
        <f t="shared" si="1"/>
        <v>0</v>
      </c>
    </row>
    <row r="77" spans="1:7" s="1" customFormat="1" ht="15.6" x14ac:dyDescent="0.3">
      <c r="A77" s="7">
        <v>70</v>
      </c>
      <c r="B77" s="10" t="s">
        <v>47</v>
      </c>
      <c r="C77" s="7" t="s">
        <v>130</v>
      </c>
      <c r="D77" s="7" t="s">
        <v>129</v>
      </c>
      <c r="E77" s="7">
        <v>1</v>
      </c>
      <c r="F77" s="14">
        <v>0</v>
      </c>
      <c r="G77" s="8">
        <f t="shared" si="1"/>
        <v>0</v>
      </c>
    </row>
    <row r="78" spans="1:7" s="1" customFormat="1" ht="15.6" x14ac:dyDescent="0.3">
      <c r="A78" s="7">
        <v>71</v>
      </c>
      <c r="B78" s="10" t="s">
        <v>48</v>
      </c>
      <c r="C78" s="7" t="s">
        <v>130</v>
      </c>
      <c r="D78" s="7" t="s">
        <v>129</v>
      </c>
      <c r="E78" s="7">
        <v>1</v>
      </c>
      <c r="F78" s="14">
        <v>0</v>
      </c>
      <c r="G78" s="8">
        <f t="shared" si="1"/>
        <v>0</v>
      </c>
    </row>
    <row r="79" spans="1:7" s="1" customFormat="1" ht="15.6" x14ac:dyDescent="0.3">
      <c r="A79" s="7">
        <v>72</v>
      </c>
      <c r="B79" s="10" t="s">
        <v>18</v>
      </c>
      <c r="C79" s="7" t="s">
        <v>127</v>
      </c>
      <c r="D79" s="7" t="s">
        <v>133</v>
      </c>
      <c r="E79" s="7">
        <v>1</v>
      </c>
      <c r="F79" s="14">
        <v>0</v>
      </c>
      <c r="G79" s="8">
        <f t="shared" si="1"/>
        <v>0</v>
      </c>
    </row>
    <row r="80" spans="1:7" s="1" customFormat="1" ht="15.6" x14ac:dyDescent="0.3">
      <c r="A80" s="7">
        <v>73</v>
      </c>
      <c r="B80" s="10" t="s">
        <v>19</v>
      </c>
      <c r="C80" s="7" t="s">
        <v>130</v>
      </c>
      <c r="D80" s="7" t="s">
        <v>129</v>
      </c>
      <c r="E80" s="7">
        <v>1</v>
      </c>
      <c r="F80" s="14">
        <v>0</v>
      </c>
      <c r="G80" s="8">
        <f t="shared" si="1"/>
        <v>0</v>
      </c>
    </row>
    <row r="81" spans="1:7" s="1" customFormat="1" ht="15.6" x14ac:dyDescent="0.3">
      <c r="A81" s="7">
        <v>74</v>
      </c>
      <c r="B81" s="10" t="s">
        <v>20</v>
      </c>
      <c r="C81" s="7" t="s">
        <v>130</v>
      </c>
      <c r="D81" s="7" t="s">
        <v>129</v>
      </c>
      <c r="E81" s="7">
        <v>1</v>
      </c>
      <c r="F81" s="14">
        <v>0</v>
      </c>
      <c r="G81" s="8">
        <f t="shared" si="1"/>
        <v>0</v>
      </c>
    </row>
    <row r="82" spans="1:7" s="1" customFormat="1" ht="15.6" x14ac:dyDescent="0.3">
      <c r="A82" s="7">
        <v>75</v>
      </c>
      <c r="B82" s="10" t="s">
        <v>21</v>
      </c>
      <c r="C82" s="7" t="s">
        <v>130</v>
      </c>
      <c r="D82" s="7" t="s">
        <v>129</v>
      </c>
      <c r="E82" s="7">
        <v>1</v>
      </c>
      <c r="F82" s="14">
        <v>0</v>
      </c>
      <c r="G82" s="8">
        <f t="shared" si="1"/>
        <v>0</v>
      </c>
    </row>
    <row r="83" spans="1:7" s="1" customFormat="1" ht="15.6" x14ac:dyDescent="0.3">
      <c r="A83" s="7">
        <v>76</v>
      </c>
      <c r="B83" s="10" t="s">
        <v>22</v>
      </c>
      <c r="C83" s="7" t="s">
        <v>130</v>
      </c>
      <c r="D83" s="7" t="s">
        <v>129</v>
      </c>
      <c r="E83" s="7">
        <v>1</v>
      </c>
      <c r="F83" s="14">
        <v>0</v>
      </c>
      <c r="G83" s="8">
        <f t="shared" si="1"/>
        <v>0</v>
      </c>
    </row>
    <row r="84" spans="1:7" s="1" customFormat="1" ht="15.6" x14ac:dyDescent="0.3">
      <c r="A84" s="7">
        <v>77</v>
      </c>
      <c r="B84" s="10" t="s">
        <v>23</v>
      </c>
      <c r="C84" s="7" t="s">
        <v>130</v>
      </c>
      <c r="D84" s="7" t="s">
        <v>129</v>
      </c>
      <c r="E84" s="7">
        <v>1</v>
      </c>
      <c r="F84" s="14">
        <v>0</v>
      </c>
      <c r="G84" s="8">
        <f t="shared" si="1"/>
        <v>0</v>
      </c>
    </row>
    <row r="85" spans="1:7" s="1" customFormat="1" ht="15.6" x14ac:dyDescent="0.3">
      <c r="A85" s="7">
        <v>78</v>
      </c>
      <c r="B85" s="10" t="s">
        <v>24</v>
      </c>
      <c r="C85" s="7" t="s">
        <v>130</v>
      </c>
      <c r="D85" s="7" t="s">
        <v>129</v>
      </c>
      <c r="E85" s="7">
        <v>1</v>
      </c>
      <c r="F85" s="14">
        <v>0</v>
      </c>
      <c r="G85" s="8">
        <f t="shared" si="1"/>
        <v>0</v>
      </c>
    </row>
    <row r="86" spans="1:7" s="1" customFormat="1" ht="15.6" x14ac:dyDescent="0.3">
      <c r="A86" s="7">
        <v>79</v>
      </c>
      <c r="B86" s="10" t="s">
        <v>25</v>
      </c>
      <c r="C86" s="7" t="s">
        <v>130</v>
      </c>
      <c r="D86" s="7" t="s">
        <v>129</v>
      </c>
      <c r="E86" s="7">
        <v>1</v>
      </c>
      <c r="F86" s="14">
        <v>0</v>
      </c>
      <c r="G86" s="8">
        <f t="shared" si="1"/>
        <v>0</v>
      </c>
    </row>
    <row r="87" spans="1:7" s="1" customFormat="1" ht="15.6" x14ac:dyDescent="0.3">
      <c r="A87" s="7">
        <v>80</v>
      </c>
      <c r="B87" s="10" t="s">
        <v>26</v>
      </c>
      <c r="C87" s="7" t="s">
        <v>130</v>
      </c>
      <c r="D87" s="7" t="s">
        <v>129</v>
      </c>
      <c r="E87" s="7">
        <v>1</v>
      </c>
      <c r="F87" s="14">
        <v>0</v>
      </c>
      <c r="G87" s="8">
        <f t="shared" si="1"/>
        <v>0</v>
      </c>
    </row>
    <row r="88" spans="1:7" s="1" customFormat="1" ht="15.6" x14ac:dyDescent="0.3">
      <c r="A88" s="7">
        <v>81</v>
      </c>
      <c r="B88" s="10" t="s">
        <v>27</v>
      </c>
      <c r="C88" s="7" t="s">
        <v>130</v>
      </c>
      <c r="D88" s="7" t="s">
        <v>129</v>
      </c>
      <c r="E88" s="7">
        <v>1</v>
      </c>
      <c r="F88" s="14">
        <v>0</v>
      </c>
      <c r="G88" s="8">
        <f t="shared" si="1"/>
        <v>0</v>
      </c>
    </row>
    <row r="89" spans="1:7" s="1" customFormat="1" ht="15.6" x14ac:dyDescent="0.3">
      <c r="A89" s="7">
        <v>82</v>
      </c>
      <c r="B89" s="10" t="s">
        <v>28</v>
      </c>
      <c r="C89" s="7" t="s">
        <v>130</v>
      </c>
      <c r="D89" s="7" t="s">
        <v>129</v>
      </c>
      <c r="E89" s="7">
        <v>1</v>
      </c>
      <c r="F89" s="14">
        <v>0</v>
      </c>
      <c r="G89" s="8">
        <f t="shared" si="1"/>
        <v>0</v>
      </c>
    </row>
    <row r="90" spans="1:7" s="1" customFormat="1" ht="15.6" x14ac:dyDescent="0.3">
      <c r="A90" s="7">
        <v>83</v>
      </c>
      <c r="B90" s="10" t="s">
        <v>186</v>
      </c>
      <c r="C90" s="7" t="s">
        <v>130</v>
      </c>
      <c r="D90" s="7" t="s">
        <v>129</v>
      </c>
      <c r="E90" s="7">
        <v>1</v>
      </c>
      <c r="F90" s="14">
        <v>0</v>
      </c>
      <c r="G90" s="8">
        <f t="shared" ref="G90:G91" si="11">SUM(E90*F90)</f>
        <v>0</v>
      </c>
    </row>
    <row r="91" spans="1:7" s="1" customFormat="1" ht="15.6" x14ac:dyDescent="0.3">
      <c r="A91" s="7">
        <v>84</v>
      </c>
      <c r="B91" s="10" t="s">
        <v>187</v>
      </c>
      <c r="C91" s="7" t="s">
        <v>130</v>
      </c>
      <c r="D91" s="7" t="s">
        <v>129</v>
      </c>
      <c r="E91" s="7">
        <v>1</v>
      </c>
      <c r="F91" s="14">
        <v>0</v>
      </c>
      <c r="G91" s="8">
        <f t="shared" si="11"/>
        <v>0</v>
      </c>
    </row>
    <row r="92" spans="1:7" s="1" customFormat="1" ht="15.6" x14ac:dyDescent="0.3">
      <c r="A92" s="7">
        <v>85</v>
      </c>
      <c r="B92" s="10" t="s">
        <v>49</v>
      </c>
      <c r="C92" s="7" t="s">
        <v>130</v>
      </c>
      <c r="D92" s="7" t="s">
        <v>129</v>
      </c>
      <c r="E92" s="7">
        <v>1</v>
      </c>
      <c r="F92" s="14">
        <v>0</v>
      </c>
      <c r="G92" s="8">
        <f t="shared" si="1"/>
        <v>0</v>
      </c>
    </row>
    <row r="93" spans="1:7" s="1" customFormat="1" ht="15.6" x14ac:dyDescent="0.3">
      <c r="A93" s="7">
        <v>86</v>
      </c>
      <c r="B93" s="10" t="s">
        <v>50</v>
      </c>
      <c r="C93" s="7" t="s">
        <v>130</v>
      </c>
      <c r="D93" s="7" t="s">
        <v>129</v>
      </c>
      <c r="E93" s="7">
        <v>1</v>
      </c>
      <c r="F93" s="14">
        <v>0</v>
      </c>
      <c r="G93" s="8">
        <f t="shared" ref="G93:G163" si="12">SUM(E93*F93)</f>
        <v>0</v>
      </c>
    </row>
    <row r="94" spans="1:7" s="1" customFormat="1" ht="15.6" x14ac:dyDescent="0.3">
      <c r="A94" s="7">
        <v>87</v>
      </c>
      <c r="B94" s="10" t="s">
        <v>51</v>
      </c>
      <c r="C94" s="7" t="s">
        <v>130</v>
      </c>
      <c r="D94" s="7" t="s">
        <v>129</v>
      </c>
      <c r="E94" s="7">
        <v>1</v>
      </c>
      <c r="F94" s="14">
        <v>0</v>
      </c>
      <c r="G94" s="8">
        <f t="shared" si="12"/>
        <v>0</v>
      </c>
    </row>
    <row r="95" spans="1:7" s="1" customFormat="1" ht="15.6" x14ac:dyDescent="0.3">
      <c r="A95" s="7">
        <v>88</v>
      </c>
      <c r="B95" s="10" t="s">
        <v>92</v>
      </c>
      <c r="C95" s="7" t="s">
        <v>130</v>
      </c>
      <c r="D95" s="7" t="s">
        <v>129</v>
      </c>
      <c r="E95" s="7">
        <v>1</v>
      </c>
      <c r="F95" s="14">
        <v>0</v>
      </c>
      <c r="G95" s="8">
        <f t="shared" si="12"/>
        <v>0</v>
      </c>
    </row>
    <row r="96" spans="1:7" s="1" customFormat="1" ht="15.6" x14ac:dyDescent="0.3">
      <c r="A96" s="7">
        <v>89</v>
      </c>
      <c r="B96" s="10" t="s">
        <v>52</v>
      </c>
      <c r="C96" s="7" t="s">
        <v>127</v>
      </c>
      <c r="D96" s="7" t="s">
        <v>129</v>
      </c>
      <c r="E96" s="7">
        <v>1</v>
      </c>
      <c r="F96" s="14">
        <v>0</v>
      </c>
      <c r="G96" s="8">
        <f t="shared" si="12"/>
        <v>0</v>
      </c>
    </row>
    <row r="97" spans="1:7" s="1" customFormat="1" ht="15.6" x14ac:dyDescent="0.3">
      <c r="A97" s="7">
        <v>90</v>
      </c>
      <c r="B97" s="10" t="s">
        <v>53</v>
      </c>
      <c r="C97" s="7" t="s">
        <v>127</v>
      </c>
      <c r="D97" s="7" t="s">
        <v>129</v>
      </c>
      <c r="E97" s="7">
        <v>1</v>
      </c>
      <c r="F97" s="14">
        <v>0</v>
      </c>
      <c r="G97" s="8">
        <f t="shared" si="12"/>
        <v>0</v>
      </c>
    </row>
    <row r="98" spans="1:7" s="1" customFormat="1" ht="15.6" x14ac:dyDescent="0.3">
      <c r="A98" s="7">
        <v>91</v>
      </c>
      <c r="B98" s="10" t="s">
        <v>54</v>
      </c>
      <c r="C98" s="7" t="s">
        <v>127</v>
      </c>
      <c r="D98" s="7" t="s">
        <v>129</v>
      </c>
      <c r="E98" s="7">
        <v>1</v>
      </c>
      <c r="F98" s="14">
        <v>0</v>
      </c>
      <c r="G98" s="8">
        <f t="shared" si="12"/>
        <v>0</v>
      </c>
    </row>
    <row r="99" spans="1:7" s="1" customFormat="1" ht="15.6" x14ac:dyDescent="0.3">
      <c r="A99" s="7">
        <v>92</v>
      </c>
      <c r="B99" s="10" t="s">
        <v>55</v>
      </c>
      <c r="C99" s="7" t="s">
        <v>127</v>
      </c>
      <c r="D99" s="7" t="s">
        <v>129</v>
      </c>
      <c r="E99" s="7">
        <v>1</v>
      </c>
      <c r="F99" s="14">
        <v>0</v>
      </c>
      <c r="G99" s="8">
        <f t="shared" si="12"/>
        <v>0</v>
      </c>
    </row>
    <row r="100" spans="1:7" s="1" customFormat="1" ht="15.6" x14ac:dyDescent="0.3">
      <c r="A100" s="7">
        <v>93</v>
      </c>
      <c r="B100" s="10" t="s">
        <v>56</v>
      </c>
      <c r="C100" s="7" t="s">
        <v>127</v>
      </c>
      <c r="D100" s="7" t="s">
        <v>129</v>
      </c>
      <c r="E100" s="7">
        <v>1</v>
      </c>
      <c r="F100" s="14">
        <v>0</v>
      </c>
      <c r="G100" s="8">
        <f t="shared" si="12"/>
        <v>0</v>
      </c>
    </row>
    <row r="101" spans="1:7" s="1" customFormat="1" ht="15.6" x14ac:dyDescent="0.3">
      <c r="A101" s="7">
        <v>94</v>
      </c>
      <c r="B101" s="10" t="s">
        <v>57</v>
      </c>
      <c r="C101" s="7" t="s">
        <v>127</v>
      </c>
      <c r="D101" s="7" t="s">
        <v>129</v>
      </c>
      <c r="E101" s="7">
        <v>1</v>
      </c>
      <c r="F101" s="14">
        <v>0</v>
      </c>
      <c r="G101" s="8">
        <f t="shared" si="12"/>
        <v>0</v>
      </c>
    </row>
    <row r="102" spans="1:7" s="1" customFormat="1" ht="15.6" x14ac:dyDescent="0.3">
      <c r="A102" s="7">
        <v>95</v>
      </c>
      <c r="B102" s="10" t="s">
        <v>58</v>
      </c>
      <c r="C102" s="7" t="s">
        <v>127</v>
      </c>
      <c r="D102" s="7" t="s">
        <v>129</v>
      </c>
      <c r="E102" s="7">
        <v>1</v>
      </c>
      <c r="F102" s="14">
        <v>0</v>
      </c>
      <c r="G102" s="8">
        <f t="shared" si="12"/>
        <v>0</v>
      </c>
    </row>
    <row r="103" spans="1:7" s="1" customFormat="1" ht="15.6" x14ac:dyDescent="0.3">
      <c r="A103" s="7">
        <v>96</v>
      </c>
      <c r="B103" s="10" t="s">
        <v>59</v>
      </c>
      <c r="C103" s="7" t="s">
        <v>127</v>
      </c>
      <c r="D103" s="7" t="s">
        <v>129</v>
      </c>
      <c r="E103" s="7">
        <v>1</v>
      </c>
      <c r="F103" s="14">
        <v>0</v>
      </c>
      <c r="G103" s="8">
        <f t="shared" si="12"/>
        <v>0</v>
      </c>
    </row>
    <row r="104" spans="1:7" s="1" customFormat="1" ht="15.6" x14ac:dyDescent="0.3">
      <c r="A104" s="7">
        <v>97</v>
      </c>
      <c r="B104" s="10" t="s">
        <v>60</v>
      </c>
      <c r="C104" s="7" t="s">
        <v>130</v>
      </c>
      <c r="D104" s="7" t="s">
        <v>128</v>
      </c>
      <c r="E104" s="7">
        <v>1</v>
      </c>
      <c r="F104" s="14">
        <v>0</v>
      </c>
      <c r="G104" s="8">
        <f t="shared" si="12"/>
        <v>0</v>
      </c>
    </row>
    <row r="105" spans="1:7" s="1" customFormat="1" ht="15.6" x14ac:dyDescent="0.3">
      <c r="A105" s="7">
        <v>98</v>
      </c>
      <c r="B105" s="10" t="s">
        <v>29</v>
      </c>
      <c r="C105" s="7" t="s">
        <v>127</v>
      </c>
      <c r="D105" s="7" t="s">
        <v>128</v>
      </c>
      <c r="E105" s="7">
        <v>1</v>
      </c>
      <c r="F105" s="14">
        <v>0</v>
      </c>
      <c r="G105" s="8">
        <f t="shared" si="12"/>
        <v>0</v>
      </c>
    </row>
    <row r="106" spans="1:7" s="1" customFormat="1" ht="15.6" x14ac:dyDescent="0.3">
      <c r="A106" s="7">
        <v>99</v>
      </c>
      <c r="B106" s="10" t="s">
        <v>30</v>
      </c>
      <c r="C106" s="7" t="s">
        <v>127</v>
      </c>
      <c r="D106" s="7" t="s">
        <v>128</v>
      </c>
      <c r="E106" s="7">
        <v>1</v>
      </c>
      <c r="F106" s="14">
        <v>0</v>
      </c>
      <c r="G106" s="8">
        <f t="shared" si="12"/>
        <v>0</v>
      </c>
    </row>
    <row r="107" spans="1:7" s="1" customFormat="1" ht="15.6" x14ac:dyDescent="0.3">
      <c r="A107" s="7">
        <v>100</v>
      </c>
      <c r="B107" s="10" t="s">
        <v>31</v>
      </c>
      <c r="C107" s="7" t="s">
        <v>127</v>
      </c>
      <c r="D107" s="7" t="s">
        <v>128</v>
      </c>
      <c r="E107" s="7">
        <v>1</v>
      </c>
      <c r="F107" s="14">
        <v>0</v>
      </c>
      <c r="G107" s="8">
        <f t="shared" si="12"/>
        <v>0</v>
      </c>
    </row>
    <row r="108" spans="1:7" s="1" customFormat="1" ht="15.6" x14ac:dyDescent="0.3">
      <c r="A108" s="7">
        <v>101</v>
      </c>
      <c r="B108" s="10" t="s">
        <v>32</v>
      </c>
      <c r="C108" s="7" t="s">
        <v>127</v>
      </c>
      <c r="D108" s="7" t="s">
        <v>128</v>
      </c>
      <c r="E108" s="7">
        <v>1</v>
      </c>
      <c r="F108" s="14">
        <v>0</v>
      </c>
      <c r="G108" s="8">
        <f t="shared" si="12"/>
        <v>0</v>
      </c>
    </row>
    <row r="109" spans="1:7" s="1" customFormat="1" ht="15.6" x14ac:dyDescent="0.3">
      <c r="A109" s="7">
        <v>102</v>
      </c>
      <c r="B109" s="10" t="s">
        <v>33</v>
      </c>
      <c r="C109" s="7" t="s">
        <v>127</v>
      </c>
      <c r="D109" s="7" t="s">
        <v>129</v>
      </c>
      <c r="E109" s="7">
        <v>1</v>
      </c>
      <c r="F109" s="14">
        <v>0</v>
      </c>
      <c r="G109" s="8">
        <f t="shared" si="12"/>
        <v>0</v>
      </c>
    </row>
    <row r="110" spans="1:7" s="1" customFormat="1" ht="15.6" x14ac:dyDescent="0.3">
      <c r="A110" s="7">
        <v>103</v>
      </c>
      <c r="B110" s="10" t="s">
        <v>61</v>
      </c>
      <c r="C110" s="7" t="s">
        <v>130</v>
      </c>
      <c r="D110" s="7" t="s">
        <v>128</v>
      </c>
      <c r="E110" s="7">
        <v>1</v>
      </c>
      <c r="F110" s="14">
        <v>0</v>
      </c>
      <c r="G110" s="8">
        <f t="shared" si="12"/>
        <v>0</v>
      </c>
    </row>
    <row r="111" spans="1:7" s="1" customFormat="1" ht="15.6" x14ac:dyDescent="0.3">
      <c r="A111" s="7">
        <v>104</v>
      </c>
      <c r="B111" s="11" t="s">
        <v>136</v>
      </c>
      <c r="C111" s="9" t="s">
        <v>127</v>
      </c>
      <c r="D111" s="9" t="s">
        <v>129</v>
      </c>
      <c r="E111" s="7">
        <v>1</v>
      </c>
      <c r="F111" s="14">
        <v>0</v>
      </c>
      <c r="G111" s="8">
        <f t="shared" si="12"/>
        <v>0</v>
      </c>
    </row>
    <row r="112" spans="1:7" s="1" customFormat="1" ht="15.6" x14ac:dyDescent="0.3">
      <c r="A112" s="7">
        <v>105</v>
      </c>
      <c r="B112" s="11" t="s">
        <v>122</v>
      </c>
      <c r="C112" s="9" t="s">
        <v>127</v>
      </c>
      <c r="D112" s="9" t="s">
        <v>129</v>
      </c>
      <c r="E112" s="7">
        <v>1</v>
      </c>
      <c r="F112" s="14">
        <v>0</v>
      </c>
      <c r="G112" s="8">
        <f t="shared" si="12"/>
        <v>0</v>
      </c>
    </row>
    <row r="113" spans="1:7" s="1" customFormat="1" ht="15.6" x14ac:dyDescent="0.3">
      <c r="A113" s="7">
        <v>106</v>
      </c>
      <c r="B113" s="10" t="s">
        <v>83</v>
      </c>
      <c r="C113" s="9" t="s">
        <v>127</v>
      </c>
      <c r="D113" s="9" t="s">
        <v>133</v>
      </c>
      <c r="E113" s="7">
        <v>1</v>
      </c>
      <c r="F113" s="14">
        <v>0</v>
      </c>
      <c r="G113" s="8">
        <f t="shared" si="12"/>
        <v>0</v>
      </c>
    </row>
    <row r="114" spans="1:7" s="1" customFormat="1" ht="15.6" x14ac:dyDescent="0.3">
      <c r="A114" s="7">
        <v>107</v>
      </c>
      <c r="B114" s="10" t="s">
        <v>84</v>
      </c>
      <c r="C114" s="7" t="s">
        <v>127</v>
      </c>
      <c r="D114" s="7" t="s">
        <v>133</v>
      </c>
      <c r="E114" s="7">
        <v>1</v>
      </c>
      <c r="F114" s="14">
        <v>0</v>
      </c>
      <c r="G114" s="8">
        <f t="shared" si="12"/>
        <v>0</v>
      </c>
    </row>
    <row r="115" spans="1:7" s="1" customFormat="1" ht="15.6" x14ac:dyDescent="0.3">
      <c r="A115" s="7">
        <v>108</v>
      </c>
      <c r="B115" s="10" t="s">
        <v>81</v>
      </c>
      <c r="C115" s="7" t="s">
        <v>127</v>
      </c>
      <c r="D115" s="7" t="s">
        <v>133</v>
      </c>
      <c r="E115" s="7">
        <v>1</v>
      </c>
      <c r="F115" s="14">
        <v>0</v>
      </c>
      <c r="G115" s="8">
        <f t="shared" si="12"/>
        <v>0</v>
      </c>
    </row>
    <row r="116" spans="1:7" s="1" customFormat="1" ht="15.6" x14ac:dyDescent="0.3">
      <c r="A116" s="7">
        <v>109</v>
      </c>
      <c r="B116" s="10" t="s">
        <v>82</v>
      </c>
      <c r="C116" s="7" t="s">
        <v>127</v>
      </c>
      <c r="D116" s="7" t="s">
        <v>133</v>
      </c>
      <c r="E116" s="7">
        <v>1</v>
      </c>
      <c r="F116" s="14">
        <v>0</v>
      </c>
      <c r="G116" s="8">
        <f t="shared" si="12"/>
        <v>0</v>
      </c>
    </row>
    <row r="117" spans="1:7" s="1" customFormat="1" ht="15.6" x14ac:dyDescent="0.3">
      <c r="A117" s="7">
        <v>110</v>
      </c>
      <c r="B117" s="10" t="s">
        <v>11</v>
      </c>
      <c r="C117" s="7" t="s">
        <v>130</v>
      </c>
      <c r="D117" s="7" t="s">
        <v>133</v>
      </c>
      <c r="E117" s="7">
        <v>1</v>
      </c>
      <c r="F117" s="14">
        <v>0</v>
      </c>
      <c r="G117" s="8">
        <f t="shared" si="12"/>
        <v>0</v>
      </c>
    </row>
    <row r="118" spans="1:7" s="1" customFormat="1" ht="15.6" x14ac:dyDescent="0.3">
      <c r="A118" s="7">
        <v>111</v>
      </c>
      <c r="B118" s="10" t="s">
        <v>13</v>
      </c>
      <c r="C118" s="7" t="s">
        <v>130</v>
      </c>
      <c r="D118" s="7" t="s">
        <v>133</v>
      </c>
      <c r="E118" s="7">
        <v>1</v>
      </c>
      <c r="F118" s="14">
        <v>0</v>
      </c>
      <c r="G118" s="8">
        <f t="shared" si="12"/>
        <v>0</v>
      </c>
    </row>
    <row r="119" spans="1:7" s="1" customFormat="1" ht="15.6" x14ac:dyDescent="0.3">
      <c r="A119" s="7">
        <v>112</v>
      </c>
      <c r="B119" s="10" t="s">
        <v>144</v>
      </c>
      <c r="C119" s="7" t="s">
        <v>127</v>
      </c>
      <c r="D119" s="7" t="s">
        <v>133</v>
      </c>
      <c r="E119" s="7">
        <v>1</v>
      </c>
      <c r="F119" s="14">
        <v>0</v>
      </c>
      <c r="G119" s="8">
        <f t="shared" si="12"/>
        <v>0</v>
      </c>
    </row>
    <row r="120" spans="1:7" s="1" customFormat="1" ht="15.6" x14ac:dyDescent="0.3">
      <c r="A120" s="7">
        <v>113</v>
      </c>
      <c r="B120" s="10" t="s">
        <v>145</v>
      </c>
      <c r="C120" s="7" t="s">
        <v>127</v>
      </c>
      <c r="D120" s="7" t="s">
        <v>133</v>
      </c>
      <c r="E120" s="7">
        <v>1</v>
      </c>
      <c r="F120" s="14">
        <v>0</v>
      </c>
      <c r="G120" s="8">
        <f t="shared" si="12"/>
        <v>0</v>
      </c>
    </row>
    <row r="121" spans="1:7" s="1" customFormat="1" ht="15.6" x14ac:dyDescent="0.3">
      <c r="A121" s="7">
        <v>114</v>
      </c>
      <c r="B121" s="10" t="s">
        <v>146</v>
      </c>
      <c r="C121" s="7" t="s">
        <v>127</v>
      </c>
      <c r="D121" s="7" t="s">
        <v>133</v>
      </c>
      <c r="E121" s="7">
        <v>1</v>
      </c>
      <c r="F121" s="14">
        <v>0</v>
      </c>
      <c r="G121" s="8">
        <f t="shared" si="12"/>
        <v>0</v>
      </c>
    </row>
    <row r="122" spans="1:7" s="1" customFormat="1" ht="15.6" x14ac:dyDescent="0.3">
      <c r="A122" s="7">
        <v>115</v>
      </c>
      <c r="B122" s="10" t="s">
        <v>147</v>
      </c>
      <c r="C122" s="7" t="s">
        <v>127</v>
      </c>
      <c r="D122" s="7" t="s">
        <v>133</v>
      </c>
      <c r="E122" s="7">
        <v>1</v>
      </c>
      <c r="F122" s="14">
        <v>0</v>
      </c>
      <c r="G122" s="8">
        <f t="shared" si="12"/>
        <v>0</v>
      </c>
    </row>
    <row r="123" spans="1:7" s="1" customFormat="1" ht="15.6" x14ac:dyDescent="0.3">
      <c r="A123" s="7">
        <v>116</v>
      </c>
      <c r="B123" s="10" t="s">
        <v>141</v>
      </c>
      <c r="C123" s="7" t="s">
        <v>127</v>
      </c>
      <c r="D123" s="7" t="s">
        <v>133</v>
      </c>
      <c r="E123" s="7">
        <v>1</v>
      </c>
      <c r="F123" s="14">
        <v>0</v>
      </c>
      <c r="G123" s="8">
        <f t="shared" si="12"/>
        <v>0</v>
      </c>
    </row>
    <row r="124" spans="1:7" s="1" customFormat="1" ht="15.6" x14ac:dyDescent="0.3">
      <c r="A124" s="7">
        <v>117</v>
      </c>
      <c r="B124" s="10" t="s">
        <v>142</v>
      </c>
      <c r="C124" s="7" t="s">
        <v>127</v>
      </c>
      <c r="D124" s="7" t="s">
        <v>133</v>
      </c>
      <c r="E124" s="7">
        <v>1</v>
      </c>
      <c r="F124" s="14">
        <v>0</v>
      </c>
      <c r="G124" s="8">
        <f t="shared" si="12"/>
        <v>0</v>
      </c>
    </row>
    <row r="125" spans="1:7" s="1" customFormat="1" ht="15.6" x14ac:dyDescent="0.3">
      <c r="A125" s="7">
        <v>118</v>
      </c>
      <c r="B125" s="10" t="s">
        <v>143</v>
      </c>
      <c r="C125" s="7" t="s">
        <v>127</v>
      </c>
      <c r="D125" s="7" t="s">
        <v>133</v>
      </c>
      <c r="E125" s="7">
        <v>1</v>
      </c>
      <c r="F125" s="14">
        <v>0</v>
      </c>
      <c r="G125" s="8">
        <f t="shared" si="12"/>
        <v>0</v>
      </c>
    </row>
    <row r="126" spans="1:7" s="1" customFormat="1" ht="15.6" x14ac:dyDescent="0.3">
      <c r="A126" s="7">
        <v>119</v>
      </c>
      <c r="B126" s="10" t="s">
        <v>62</v>
      </c>
      <c r="C126" s="7" t="s">
        <v>127</v>
      </c>
      <c r="D126" s="7" t="s">
        <v>133</v>
      </c>
      <c r="E126" s="7">
        <v>1</v>
      </c>
      <c r="F126" s="14">
        <v>0</v>
      </c>
      <c r="G126" s="8">
        <f t="shared" si="12"/>
        <v>0</v>
      </c>
    </row>
    <row r="127" spans="1:7" s="1" customFormat="1" ht="15.6" x14ac:dyDescent="0.3">
      <c r="A127" s="7">
        <v>120</v>
      </c>
      <c r="B127" s="10" t="s">
        <v>63</v>
      </c>
      <c r="C127" s="7" t="s">
        <v>127</v>
      </c>
      <c r="D127" s="7" t="s">
        <v>133</v>
      </c>
      <c r="E127" s="7">
        <v>1</v>
      </c>
      <c r="F127" s="14">
        <v>0</v>
      </c>
      <c r="G127" s="8">
        <f t="shared" si="12"/>
        <v>0</v>
      </c>
    </row>
    <row r="128" spans="1:7" s="1" customFormat="1" ht="15.6" x14ac:dyDescent="0.3">
      <c r="A128" s="7">
        <v>121</v>
      </c>
      <c r="B128" s="10" t="s">
        <v>64</v>
      </c>
      <c r="C128" s="7" t="s">
        <v>127</v>
      </c>
      <c r="D128" s="7" t="s">
        <v>133</v>
      </c>
      <c r="E128" s="7">
        <v>1</v>
      </c>
      <c r="F128" s="14">
        <v>0</v>
      </c>
      <c r="G128" s="8">
        <f t="shared" si="12"/>
        <v>0</v>
      </c>
    </row>
    <row r="129" spans="1:7" s="1" customFormat="1" ht="15.6" x14ac:dyDescent="0.3">
      <c r="A129" s="7">
        <v>122</v>
      </c>
      <c r="B129" s="10" t="s">
        <v>184</v>
      </c>
      <c r="C129" s="7" t="s">
        <v>127</v>
      </c>
      <c r="D129" s="7" t="s">
        <v>160</v>
      </c>
      <c r="E129" s="7">
        <v>1</v>
      </c>
      <c r="F129" s="14">
        <v>0</v>
      </c>
      <c r="G129" s="8">
        <f t="shared" ref="G129" si="13">SUM(E129*F129)</f>
        <v>0</v>
      </c>
    </row>
    <row r="130" spans="1:7" s="1" customFormat="1" ht="15.6" x14ac:dyDescent="0.3">
      <c r="A130" s="7">
        <v>123</v>
      </c>
      <c r="B130" s="10" t="s">
        <v>151</v>
      </c>
      <c r="C130" s="7" t="s">
        <v>137</v>
      </c>
      <c r="D130" s="7" t="s">
        <v>133</v>
      </c>
      <c r="E130" s="7">
        <v>1</v>
      </c>
      <c r="F130" s="14">
        <v>0</v>
      </c>
      <c r="G130" s="8">
        <f t="shared" si="12"/>
        <v>0</v>
      </c>
    </row>
    <row r="131" spans="1:7" s="17" customFormat="1" ht="15.6" x14ac:dyDescent="0.3">
      <c r="A131" s="7">
        <v>124</v>
      </c>
      <c r="B131" s="16" t="s">
        <v>152</v>
      </c>
      <c r="C131" s="9" t="s">
        <v>137</v>
      </c>
      <c r="D131" s="9" t="s">
        <v>133</v>
      </c>
      <c r="E131" s="9">
        <v>1</v>
      </c>
      <c r="F131" s="14">
        <v>0</v>
      </c>
      <c r="G131" s="14">
        <f t="shared" si="12"/>
        <v>0</v>
      </c>
    </row>
    <row r="132" spans="1:7" s="17" customFormat="1" ht="15.6" x14ac:dyDescent="0.3">
      <c r="A132" s="7">
        <v>125</v>
      </c>
      <c r="B132" s="16" t="s">
        <v>180</v>
      </c>
      <c r="C132" s="9" t="s">
        <v>137</v>
      </c>
      <c r="D132" s="7" t="s">
        <v>160</v>
      </c>
      <c r="E132" s="9">
        <v>1</v>
      </c>
      <c r="F132" s="14">
        <v>0</v>
      </c>
      <c r="G132" s="14">
        <f t="shared" ref="G132" si="14">SUM(E132*F132)</f>
        <v>0</v>
      </c>
    </row>
    <row r="133" spans="1:7" s="17" customFormat="1" ht="15.6" x14ac:dyDescent="0.3">
      <c r="A133" s="7">
        <v>126</v>
      </c>
      <c r="B133" s="10" t="s">
        <v>159</v>
      </c>
      <c r="C133" s="7" t="s">
        <v>127</v>
      </c>
      <c r="D133" s="7" t="s">
        <v>160</v>
      </c>
      <c r="E133" s="7">
        <v>1</v>
      </c>
      <c r="F133" s="14">
        <v>0</v>
      </c>
      <c r="G133" s="8">
        <f t="shared" si="12"/>
        <v>0</v>
      </c>
    </row>
    <row r="134" spans="1:7" s="17" customFormat="1" ht="15.6" x14ac:dyDescent="0.3">
      <c r="A134" s="7">
        <v>127</v>
      </c>
      <c r="B134" s="10" t="s">
        <v>161</v>
      </c>
      <c r="C134" s="7" t="s">
        <v>127</v>
      </c>
      <c r="D134" s="7" t="s">
        <v>160</v>
      </c>
      <c r="E134" s="7">
        <v>1</v>
      </c>
      <c r="F134" s="14">
        <v>0</v>
      </c>
      <c r="G134" s="8">
        <f t="shared" si="12"/>
        <v>0</v>
      </c>
    </row>
    <row r="135" spans="1:7" s="17" customFormat="1" ht="15.6" x14ac:dyDescent="0.3">
      <c r="A135" s="7">
        <v>128</v>
      </c>
      <c r="B135" s="10" t="s">
        <v>162</v>
      </c>
      <c r="C135" s="7" t="s">
        <v>127</v>
      </c>
      <c r="D135" s="7" t="s">
        <v>160</v>
      </c>
      <c r="E135" s="7">
        <v>1</v>
      </c>
      <c r="F135" s="14">
        <v>0</v>
      </c>
      <c r="G135" s="8">
        <f t="shared" si="12"/>
        <v>0</v>
      </c>
    </row>
    <row r="136" spans="1:7" s="17" customFormat="1" ht="15.6" x14ac:dyDescent="0.3">
      <c r="A136" s="7">
        <v>129</v>
      </c>
      <c r="B136" s="10" t="s">
        <v>163</v>
      </c>
      <c r="C136" s="7" t="s">
        <v>130</v>
      </c>
      <c r="D136" s="7" t="s">
        <v>133</v>
      </c>
      <c r="E136" s="7">
        <v>1</v>
      </c>
      <c r="F136" s="14">
        <v>0</v>
      </c>
      <c r="G136" s="8">
        <f t="shared" si="12"/>
        <v>0</v>
      </c>
    </row>
    <row r="137" spans="1:7" s="17" customFormat="1" ht="15.6" x14ac:dyDescent="0.3">
      <c r="A137" s="7">
        <v>130</v>
      </c>
      <c r="B137" s="10" t="s">
        <v>164</v>
      </c>
      <c r="C137" s="7" t="s">
        <v>130</v>
      </c>
      <c r="D137" s="7" t="s">
        <v>133</v>
      </c>
      <c r="E137" s="7">
        <v>1</v>
      </c>
      <c r="F137" s="14">
        <v>0</v>
      </c>
      <c r="G137" s="8">
        <f t="shared" si="12"/>
        <v>0</v>
      </c>
    </row>
    <row r="138" spans="1:7" s="17" customFormat="1" ht="15.6" x14ac:dyDescent="0.3">
      <c r="A138" s="7">
        <v>131</v>
      </c>
      <c r="B138" s="16" t="s">
        <v>65</v>
      </c>
      <c r="C138" s="9" t="s">
        <v>127</v>
      </c>
      <c r="D138" s="9" t="s">
        <v>133</v>
      </c>
      <c r="E138" s="9">
        <v>1</v>
      </c>
      <c r="F138" s="14">
        <v>0</v>
      </c>
      <c r="G138" s="14">
        <f t="shared" si="12"/>
        <v>0</v>
      </c>
    </row>
    <row r="139" spans="1:7" s="17" customFormat="1" ht="15.6" x14ac:dyDescent="0.3">
      <c r="A139" s="7">
        <v>132</v>
      </c>
      <c r="B139" s="16" t="s">
        <v>66</v>
      </c>
      <c r="C139" s="9" t="s">
        <v>127</v>
      </c>
      <c r="D139" s="9" t="s">
        <v>133</v>
      </c>
      <c r="E139" s="9">
        <v>1</v>
      </c>
      <c r="F139" s="14">
        <v>0</v>
      </c>
      <c r="G139" s="14">
        <f t="shared" si="12"/>
        <v>0</v>
      </c>
    </row>
    <row r="140" spans="1:7" s="17" customFormat="1" ht="15.6" x14ac:dyDescent="0.3">
      <c r="A140" s="7">
        <v>133</v>
      </c>
      <c r="B140" s="16" t="s">
        <v>67</v>
      </c>
      <c r="C140" s="9" t="s">
        <v>127</v>
      </c>
      <c r="D140" s="9" t="s">
        <v>133</v>
      </c>
      <c r="E140" s="9">
        <v>1</v>
      </c>
      <c r="F140" s="14">
        <v>0</v>
      </c>
      <c r="G140" s="14">
        <f t="shared" si="12"/>
        <v>0</v>
      </c>
    </row>
    <row r="141" spans="1:7" s="17" customFormat="1" ht="15.6" x14ac:dyDescent="0.3">
      <c r="A141" s="7">
        <v>134</v>
      </c>
      <c r="B141" s="16" t="s">
        <v>68</v>
      </c>
      <c r="C141" s="9" t="s">
        <v>127</v>
      </c>
      <c r="D141" s="9" t="s">
        <v>133</v>
      </c>
      <c r="E141" s="9">
        <v>1</v>
      </c>
      <c r="F141" s="14">
        <v>0</v>
      </c>
      <c r="G141" s="14">
        <f t="shared" si="12"/>
        <v>0</v>
      </c>
    </row>
    <row r="142" spans="1:7" s="17" customFormat="1" ht="15.6" x14ac:dyDescent="0.3">
      <c r="A142" s="7">
        <v>135</v>
      </c>
      <c r="B142" s="16" t="s">
        <v>69</v>
      </c>
      <c r="C142" s="9" t="s">
        <v>127</v>
      </c>
      <c r="D142" s="9" t="s">
        <v>133</v>
      </c>
      <c r="E142" s="9">
        <v>1</v>
      </c>
      <c r="F142" s="14">
        <v>0</v>
      </c>
      <c r="G142" s="14">
        <f t="shared" si="12"/>
        <v>0</v>
      </c>
    </row>
    <row r="143" spans="1:7" s="17" customFormat="1" ht="15.6" x14ac:dyDescent="0.3">
      <c r="A143" s="7">
        <v>136</v>
      </c>
      <c r="B143" s="16" t="s">
        <v>70</v>
      </c>
      <c r="C143" s="9" t="s">
        <v>127</v>
      </c>
      <c r="D143" s="9" t="s">
        <v>133</v>
      </c>
      <c r="E143" s="9">
        <v>1</v>
      </c>
      <c r="F143" s="14">
        <v>0</v>
      </c>
      <c r="G143" s="14">
        <f t="shared" si="12"/>
        <v>0</v>
      </c>
    </row>
    <row r="144" spans="1:7" s="17" customFormat="1" ht="15.6" x14ac:dyDescent="0.3">
      <c r="A144" s="7">
        <v>137</v>
      </c>
      <c r="B144" s="16" t="s">
        <v>123</v>
      </c>
      <c r="C144" s="9" t="s">
        <v>127</v>
      </c>
      <c r="D144" s="9" t="s">
        <v>133</v>
      </c>
      <c r="E144" s="9">
        <v>1</v>
      </c>
      <c r="F144" s="14">
        <v>0</v>
      </c>
      <c r="G144" s="14">
        <f t="shared" si="12"/>
        <v>0</v>
      </c>
    </row>
    <row r="145" spans="1:7" s="17" customFormat="1" ht="15.6" x14ac:dyDescent="0.3">
      <c r="A145" s="7">
        <v>138</v>
      </c>
      <c r="B145" s="16" t="s">
        <v>71</v>
      </c>
      <c r="C145" s="9" t="s">
        <v>127</v>
      </c>
      <c r="D145" s="9" t="s">
        <v>133</v>
      </c>
      <c r="E145" s="9">
        <v>1</v>
      </c>
      <c r="F145" s="14">
        <v>0</v>
      </c>
      <c r="G145" s="14">
        <f t="shared" si="12"/>
        <v>0</v>
      </c>
    </row>
    <row r="146" spans="1:7" s="17" customFormat="1" ht="15.6" x14ac:dyDescent="0.3">
      <c r="A146" s="7">
        <v>139</v>
      </c>
      <c r="B146" s="16" t="s">
        <v>72</v>
      </c>
      <c r="C146" s="9" t="s">
        <v>127</v>
      </c>
      <c r="D146" s="9" t="s">
        <v>133</v>
      </c>
      <c r="E146" s="9">
        <v>1</v>
      </c>
      <c r="F146" s="14">
        <v>0</v>
      </c>
      <c r="G146" s="14">
        <f t="shared" si="12"/>
        <v>0</v>
      </c>
    </row>
    <row r="147" spans="1:7" s="17" customFormat="1" ht="15.6" x14ac:dyDescent="0.3">
      <c r="A147" s="7">
        <v>140</v>
      </c>
      <c r="B147" s="16" t="s">
        <v>73</v>
      </c>
      <c r="C147" s="9" t="s">
        <v>127</v>
      </c>
      <c r="D147" s="9" t="s">
        <v>133</v>
      </c>
      <c r="E147" s="9">
        <v>1</v>
      </c>
      <c r="F147" s="14">
        <v>0</v>
      </c>
      <c r="G147" s="14">
        <f t="shared" si="12"/>
        <v>0</v>
      </c>
    </row>
    <row r="148" spans="1:7" s="17" customFormat="1" ht="15.6" x14ac:dyDescent="0.3">
      <c r="A148" s="7">
        <v>141</v>
      </c>
      <c r="B148" s="16" t="s">
        <v>74</v>
      </c>
      <c r="C148" s="9" t="s">
        <v>127</v>
      </c>
      <c r="D148" s="9" t="s">
        <v>133</v>
      </c>
      <c r="E148" s="9">
        <v>1</v>
      </c>
      <c r="F148" s="14">
        <v>0</v>
      </c>
      <c r="G148" s="14">
        <f t="shared" si="12"/>
        <v>0</v>
      </c>
    </row>
    <row r="149" spans="1:7" s="17" customFormat="1" ht="15.6" x14ac:dyDescent="0.3">
      <c r="A149" s="7">
        <v>142</v>
      </c>
      <c r="B149" s="16" t="s">
        <v>75</v>
      </c>
      <c r="C149" s="9" t="s">
        <v>127</v>
      </c>
      <c r="D149" s="9" t="s">
        <v>133</v>
      </c>
      <c r="E149" s="9">
        <v>1</v>
      </c>
      <c r="F149" s="14">
        <v>0</v>
      </c>
      <c r="G149" s="14">
        <f t="shared" si="12"/>
        <v>0</v>
      </c>
    </row>
    <row r="150" spans="1:7" s="17" customFormat="1" ht="15.6" x14ac:dyDescent="0.3">
      <c r="A150" s="7">
        <v>143</v>
      </c>
      <c r="B150" s="16" t="s">
        <v>76</v>
      </c>
      <c r="C150" s="9" t="s">
        <v>127</v>
      </c>
      <c r="D150" s="9" t="s">
        <v>133</v>
      </c>
      <c r="E150" s="9">
        <v>1</v>
      </c>
      <c r="F150" s="14">
        <v>0</v>
      </c>
      <c r="G150" s="14">
        <f t="shared" si="12"/>
        <v>0</v>
      </c>
    </row>
    <row r="151" spans="1:7" s="17" customFormat="1" ht="15.6" x14ac:dyDescent="0.3">
      <c r="A151" s="7">
        <v>144</v>
      </c>
      <c r="B151" s="16" t="s">
        <v>77</v>
      </c>
      <c r="C151" s="9" t="s">
        <v>127</v>
      </c>
      <c r="D151" s="9" t="s">
        <v>133</v>
      </c>
      <c r="E151" s="9">
        <v>1</v>
      </c>
      <c r="F151" s="14">
        <v>0</v>
      </c>
      <c r="G151" s="14">
        <f t="shared" si="12"/>
        <v>0</v>
      </c>
    </row>
    <row r="152" spans="1:7" s="17" customFormat="1" ht="15.6" x14ac:dyDescent="0.3">
      <c r="A152" s="7">
        <v>145</v>
      </c>
      <c r="B152" s="16" t="s">
        <v>123</v>
      </c>
      <c r="C152" s="9" t="s">
        <v>127</v>
      </c>
      <c r="D152" s="9" t="s">
        <v>133</v>
      </c>
      <c r="E152" s="9">
        <v>1</v>
      </c>
      <c r="F152" s="14">
        <v>0</v>
      </c>
      <c r="G152" s="14">
        <f t="shared" si="12"/>
        <v>0</v>
      </c>
    </row>
    <row r="153" spans="1:7" s="17" customFormat="1" ht="15.6" x14ac:dyDescent="0.3">
      <c r="A153" s="7">
        <v>146</v>
      </c>
      <c r="B153" s="16" t="s">
        <v>78</v>
      </c>
      <c r="C153" s="9" t="s">
        <v>127</v>
      </c>
      <c r="D153" s="9" t="s">
        <v>133</v>
      </c>
      <c r="E153" s="9">
        <v>1</v>
      </c>
      <c r="F153" s="14">
        <v>0</v>
      </c>
      <c r="G153" s="14">
        <f t="shared" si="12"/>
        <v>0</v>
      </c>
    </row>
    <row r="154" spans="1:7" s="17" customFormat="1" ht="15.6" x14ac:dyDescent="0.3">
      <c r="A154" s="7">
        <v>147</v>
      </c>
      <c r="B154" s="16" t="s">
        <v>95</v>
      </c>
      <c r="C154" s="9" t="s">
        <v>127</v>
      </c>
      <c r="D154" s="9" t="s">
        <v>133</v>
      </c>
      <c r="E154" s="9">
        <v>1</v>
      </c>
      <c r="F154" s="14">
        <v>0</v>
      </c>
      <c r="G154" s="14">
        <f t="shared" si="12"/>
        <v>0</v>
      </c>
    </row>
    <row r="155" spans="1:7" s="17" customFormat="1" ht="15.6" x14ac:dyDescent="0.3">
      <c r="A155" s="7">
        <v>148</v>
      </c>
      <c r="B155" s="16" t="s">
        <v>96</v>
      </c>
      <c r="C155" s="9" t="s">
        <v>127</v>
      </c>
      <c r="D155" s="9" t="s">
        <v>133</v>
      </c>
      <c r="E155" s="9">
        <v>1</v>
      </c>
      <c r="F155" s="14">
        <v>0</v>
      </c>
      <c r="G155" s="14">
        <f t="shared" si="12"/>
        <v>0</v>
      </c>
    </row>
    <row r="156" spans="1:7" s="17" customFormat="1" ht="15.6" x14ac:dyDescent="0.3">
      <c r="A156" s="7">
        <v>149</v>
      </c>
      <c r="B156" s="16" t="s">
        <v>97</v>
      </c>
      <c r="C156" s="9" t="s">
        <v>127</v>
      </c>
      <c r="D156" s="9" t="s">
        <v>133</v>
      </c>
      <c r="E156" s="9">
        <v>1</v>
      </c>
      <c r="F156" s="14">
        <v>0</v>
      </c>
      <c r="G156" s="14">
        <f t="shared" si="12"/>
        <v>0</v>
      </c>
    </row>
    <row r="157" spans="1:7" s="17" customFormat="1" ht="15.6" x14ac:dyDescent="0.3">
      <c r="A157" s="7">
        <v>150</v>
      </c>
      <c r="B157" s="16" t="s">
        <v>98</v>
      </c>
      <c r="C157" s="9" t="s">
        <v>127</v>
      </c>
      <c r="D157" s="9" t="s">
        <v>133</v>
      </c>
      <c r="E157" s="9">
        <v>1</v>
      </c>
      <c r="F157" s="14">
        <v>0</v>
      </c>
      <c r="G157" s="14">
        <f t="shared" si="12"/>
        <v>0</v>
      </c>
    </row>
    <row r="158" spans="1:7" s="17" customFormat="1" ht="15.6" x14ac:dyDescent="0.3">
      <c r="A158" s="7">
        <v>151</v>
      </c>
      <c r="B158" s="16" t="s">
        <v>99</v>
      </c>
      <c r="C158" s="9" t="s">
        <v>127</v>
      </c>
      <c r="D158" s="9" t="s">
        <v>133</v>
      </c>
      <c r="E158" s="9">
        <v>1</v>
      </c>
      <c r="F158" s="14">
        <v>0</v>
      </c>
      <c r="G158" s="14">
        <f t="shared" si="12"/>
        <v>0</v>
      </c>
    </row>
    <row r="159" spans="1:7" s="17" customFormat="1" ht="15.6" x14ac:dyDescent="0.3">
      <c r="A159" s="7">
        <v>152</v>
      </c>
      <c r="B159" s="16" t="s">
        <v>100</v>
      </c>
      <c r="C159" s="9" t="s">
        <v>127</v>
      </c>
      <c r="D159" s="9" t="s">
        <v>133</v>
      </c>
      <c r="E159" s="9">
        <v>1</v>
      </c>
      <c r="F159" s="14">
        <v>0</v>
      </c>
      <c r="G159" s="14">
        <f t="shared" si="12"/>
        <v>0</v>
      </c>
    </row>
    <row r="160" spans="1:7" s="17" customFormat="1" ht="15.6" x14ac:dyDescent="0.3">
      <c r="A160" s="7">
        <v>153</v>
      </c>
      <c r="B160" s="16" t="s">
        <v>101</v>
      </c>
      <c r="C160" s="9" t="s">
        <v>127</v>
      </c>
      <c r="D160" s="9" t="s">
        <v>133</v>
      </c>
      <c r="E160" s="9">
        <v>1</v>
      </c>
      <c r="F160" s="14">
        <v>0</v>
      </c>
      <c r="G160" s="14">
        <f t="shared" si="12"/>
        <v>0</v>
      </c>
    </row>
    <row r="161" spans="1:7" s="17" customFormat="1" ht="15.6" x14ac:dyDescent="0.3">
      <c r="A161" s="7">
        <v>154</v>
      </c>
      <c r="B161" s="16" t="s">
        <v>101</v>
      </c>
      <c r="C161" s="9" t="s">
        <v>127</v>
      </c>
      <c r="D161" s="9" t="s">
        <v>133</v>
      </c>
      <c r="E161" s="9">
        <v>1</v>
      </c>
      <c r="F161" s="14">
        <v>0</v>
      </c>
      <c r="G161" s="14">
        <f t="shared" si="12"/>
        <v>0</v>
      </c>
    </row>
    <row r="162" spans="1:7" s="17" customFormat="1" ht="15.6" x14ac:dyDescent="0.3">
      <c r="A162" s="7">
        <v>155</v>
      </c>
      <c r="B162" s="16" t="s">
        <v>102</v>
      </c>
      <c r="C162" s="9" t="s">
        <v>127</v>
      </c>
      <c r="D162" s="9" t="s">
        <v>133</v>
      </c>
      <c r="E162" s="9">
        <v>1</v>
      </c>
      <c r="F162" s="14">
        <v>0</v>
      </c>
      <c r="G162" s="14">
        <f t="shared" si="12"/>
        <v>0</v>
      </c>
    </row>
    <row r="163" spans="1:7" s="17" customFormat="1" ht="15.6" x14ac:dyDescent="0.3">
      <c r="A163" s="7">
        <v>156</v>
      </c>
      <c r="B163" s="16" t="s">
        <v>103</v>
      </c>
      <c r="C163" s="9" t="s">
        <v>127</v>
      </c>
      <c r="D163" s="9" t="s">
        <v>133</v>
      </c>
      <c r="E163" s="9">
        <v>1</v>
      </c>
      <c r="F163" s="14">
        <v>0</v>
      </c>
      <c r="G163" s="14">
        <f t="shared" si="12"/>
        <v>0</v>
      </c>
    </row>
    <row r="164" spans="1:7" s="17" customFormat="1" ht="15.6" x14ac:dyDescent="0.3">
      <c r="A164" s="7">
        <v>157</v>
      </c>
      <c r="B164" s="16" t="s">
        <v>104</v>
      </c>
      <c r="C164" s="9" t="s">
        <v>127</v>
      </c>
      <c r="D164" s="9" t="s">
        <v>133</v>
      </c>
      <c r="E164" s="9">
        <v>1</v>
      </c>
      <c r="F164" s="14">
        <v>0</v>
      </c>
      <c r="G164" s="14">
        <f t="shared" ref="G164:G177" si="15">SUM(E164*F164)</f>
        <v>0</v>
      </c>
    </row>
    <row r="165" spans="1:7" s="17" customFormat="1" ht="15.6" x14ac:dyDescent="0.3">
      <c r="A165" s="7">
        <v>158</v>
      </c>
      <c r="B165" s="16" t="s">
        <v>105</v>
      </c>
      <c r="C165" s="9" t="s">
        <v>127</v>
      </c>
      <c r="D165" s="9" t="s">
        <v>133</v>
      </c>
      <c r="E165" s="9">
        <v>1</v>
      </c>
      <c r="F165" s="14">
        <v>0</v>
      </c>
      <c r="G165" s="14">
        <f t="shared" si="15"/>
        <v>0</v>
      </c>
    </row>
    <row r="166" spans="1:7" s="17" customFormat="1" ht="15.6" x14ac:dyDescent="0.3">
      <c r="A166" s="7">
        <v>159</v>
      </c>
      <c r="B166" s="16" t="s">
        <v>106</v>
      </c>
      <c r="C166" s="9" t="s">
        <v>127</v>
      </c>
      <c r="D166" s="9" t="s">
        <v>133</v>
      </c>
      <c r="E166" s="9">
        <v>1</v>
      </c>
      <c r="F166" s="14">
        <v>0</v>
      </c>
      <c r="G166" s="14">
        <f t="shared" si="15"/>
        <v>0</v>
      </c>
    </row>
    <row r="167" spans="1:7" s="17" customFormat="1" ht="15.6" x14ac:dyDescent="0.3">
      <c r="A167" s="7">
        <v>160</v>
      </c>
      <c r="B167" s="16" t="s">
        <v>107</v>
      </c>
      <c r="C167" s="9" t="s">
        <v>127</v>
      </c>
      <c r="D167" s="9" t="s">
        <v>133</v>
      </c>
      <c r="E167" s="9">
        <v>1</v>
      </c>
      <c r="F167" s="14">
        <v>0</v>
      </c>
      <c r="G167" s="14">
        <f t="shared" si="15"/>
        <v>0</v>
      </c>
    </row>
    <row r="168" spans="1:7" s="17" customFormat="1" ht="15.6" x14ac:dyDescent="0.3">
      <c r="A168" s="7">
        <v>161</v>
      </c>
      <c r="B168" s="16" t="s">
        <v>108</v>
      </c>
      <c r="C168" s="9" t="s">
        <v>127</v>
      </c>
      <c r="D168" s="9" t="s">
        <v>133</v>
      </c>
      <c r="E168" s="9">
        <v>1</v>
      </c>
      <c r="F168" s="14">
        <v>0</v>
      </c>
      <c r="G168" s="14">
        <f t="shared" si="15"/>
        <v>0</v>
      </c>
    </row>
    <row r="169" spans="1:7" s="17" customFormat="1" ht="15.6" x14ac:dyDescent="0.3">
      <c r="A169" s="7">
        <v>162</v>
      </c>
      <c r="B169" s="16" t="s">
        <v>109</v>
      </c>
      <c r="C169" s="9" t="s">
        <v>127</v>
      </c>
      <c r="D169" s="9" t="s">
        <v>133</v>
      </c>
      <c r="E169" s="9">
        <v>1</v>
      </c>
      <c r="F169" s="14">
        <v>0</v>
      </c>
      <c r="G169" s="14">
        <f t="shared" si="15"/>
        <v>0</v>
      </c>
    </row>
    <row r="170" spans="1:7" s="17" customFormat="1" ht="15.6" x14ac:dyDescent="0.3">
      <c r="A170" s="7">
        <v>163</v>
      </c>
      <c r="B170" s="16" t="s">
        <v>110</v>
      </c>
      <c r="C170" s="9" t="s">
        <v>127</v>
      </c>
      <c r="D170" s="9" t="s">
        <v>133</v>
      </c>
      <c r="E170" s="9">
        <v>1</v>
      </c>
      <c r="F170" s="14">
        <v>0</v>
      </c>
      <c r="G170" s="14">
        <f t="shared" si="15"/>
        <v>0</v>
      </c>
    </row>
    <row r="171" spans="1:7" s="17" customFormat="1" ht="15.6" x14ac:dyDescent="0.3">
      <c r="A171" s="7">
        <v>164</v>
      </c>
      <c r="B171" s="16" t="s">
        <v>111</v>
      </c>
      <c r="C171" s="9" t="s">
        <v>127</v>
      </c>
      <c r="D171" s="9" t="s">
        <v>133</v>
      </c>
      <c r="E171" s="9">
        <v>1</v>
      </c>
      <c r="F171" s="14">
        <v>0</v>
      </c>
      <c r="G171" s="14">
        <f t="shared" si="15"/>
        <v>0</v>
      </c>
    </row>
    <row r="172" spans="1:7" s="17" customFormat="1" ht="15.6" x14ac:dyDescent="0.3">
      <c r="A172" s="7">
        <v>165</v>
      </c>
      <c r="B172" s="16" t="s">
        <v>112</v>
      </c>
      <c r="C172" s="9" t="s">
        <v>127</v>
      </c>
      <c r="D172" s="9" t="s">
        <v>133</v>
      </c>
      <c r="E172" s="9">
        <v>1</v>
      </c>
      <c r="F172" s="14">
        <v>0</v>
      </c>
      <c r="G172" s="14">
        <f t="shared" si="15"/>
        <v>0</v>
      </c>
    </row>
    <row r="173" spans="1:7" s="17" customFormat="1" ht="15.6" x14ac:dyDescent="0.3">
      <c r="A173" s="7">
        <v>166</v>
      </c>
      <c r="B173" s="16" t="s">
        <v>113</v>
      </c>
      <c r="C173" s="9" t="s">
        <v>127</v>
      </c>
      <c r="D173" s="9" t="s">
        <v>133</v>
      </c>
      <c r="E173" s="9">
        <v>1</v>
      </c>
      <c r="F173" s="14">
        <v>0</v>
      </c>
      <c r="G173" s="14">
        <f t="shared" si="15"/>
        <v>0</v>
      </c>
    </row>
    <row r="174" spans="1:7" s="17" customFormat="1" ht="15.6" x14ac:dyDescent="0.3">
      <c r="A174" s="7">
        <v>167</v>
      </c>
      <c r="B174" s="16" t="s">
        <v>114</v>
      </c>
      <c r="C174" s="9" t="s">
        <v>127</v>
      </c>
      <c r="D174" s="9" t="s">
        <v>133</v>
      </c>
      <c r="E174" s="9">
        <v>1</v>
      </c>
      <c r="F174" s="14">
        <v>0</v>
      </c>
      <c r="G174" s="14">
        <f t="shared" si="15"/>
        <v>0</v>
      </c>
    </row>
    <row r="175" spans="1:7" s="17" customFormat="1" ht="15.6" x14ac:dyDescent="0.3">
      <c r="A175" s="7">
        <v>168</v>
      </c>
      <c r="B175" s="16" t="s">
        <v>115</v>
      </c>
      <c r="C175" s="9" t="s">
        <v>127</v>
      </c>
      <c r="D175" s="9" t="s">
        <v>133</v>
      </c>
      <c r="E175" s="9">
        <v>1</v>
      </c>
      <c r="F175" s="14">
        <v>0</v>
      </c>
      <c r="G175" s="14">
        <f t="shared" si="15"/>
        <v>0</v>
      </c>
    </row>
    <row r="176" spans="1:7" ht="46.5" customHeight="1" x14ac:dyDescent="0.3">
      <c r="A176" s="7">
        <v>169</v>
      </c>
      <c r="B176" s="16" t="s">
        <v>116</v>
      </c>
      <c r="C176" s="9" t="s">
        <v>127</v>
      </c>
      <c r="D176" s="9" t="s">
        <v>133</v>
      </c>
      <c r="E176" s="9">
        <v>1</v>
      </c>
      <c r="F176" s="14">
        <v>0</v>
      </c>
      <c r="G176" s="14">
        <f t="shared" si="15"/>
        <v>0</v>
      </c>
    </row>
    <row r="177" spans="1:7" ht="57.75" customHeight="1" x14ac:dyDescent="0.3">
      <c r="A177" s="7">
        <v>170</v>
      </c>
      <c r="B177" s="16" t="s">
        <v>117</v>
      </c>
      <c r="C177" s="9" t="s">
        <v>127</v>
      </c>
      <c r="D177" s="9" t="s">
        <v>133</v>
      </c>
      <c r="E177" s="9">
        <v>1</v>
      </c>
      <c r="F177" s="14">
        <v>0</v>
      </c>
      <c r="G177" s="14">
        <f t="shared" si="15"/>
        <v>0</v>
      </c>
    </row>
    <row r="178" spans="1:7" ht="15.6" x14ac:dyDescent="0.3">
      <c r="A178" s="7">
        <v>171</v>
      </c>
      <c r="B178" s="16" t="s">
        <v>153</v>
      </c>
      <c r="C178" s="9" t="s">
        <v>127</v>
      </c>
      <c r="D178" s="9" t="s">
        <v>133</v>
      </c>
      <c r="E178" s="9">
        <v>1</v>
      </c>
      <c r="F178" s="15"/>
      <c r="G178" s="15"/>
    </row>
    <row r="179" spans="1:7" ht="15.6" x14ac:dyDescent="0.3">
      <c r="A179" s="7">
        <v>172</v>
      </c>
      <c r="B179" s="16" t="s">
        <v>154</v>
      </c>
      <c r="C179" s="9" t="s">
        <v>127</v>
      </c>
      <c r="D179" s="9" t="s">
        <v>133</v>
      </c>
      <c r="E179" s="9">
        <v>1</v>
      </c>
      <c r="F179" s="15"/>
      <c r="G179" s="15"/>
    </row>
    <row r="180" spans="1:7" ht="15.6" x14ac:dyDescent="0.3">
      <c r="A180" s="7">
        <v>173</v>
      </c>
      <c r="B180" s="16" t="s">
        <v>34</v>
      </c>
      <c r="C180" s="9" t="s">
        <v>127</v>
      </c>
      <c r="D180" s="9" t="s">
        <v>133</v>
      </c>
      <c r="E180" s="9">
        <v>1</v>
      </c>
      <c r="F180" s="15"/>
      <c r="G180" s="15"/>
    </row>
    <row r="181" spans="1:7" ht="37.799999999999997" x14ac:dyDescent="0.3">
      <c r="F181" s="19" t="s">
        <v>156</v>
      </c>
      <c r="G181" s="23">
        <f>SUM(G8:G180)</f>
        <v>0</v>
      </c>
    </row>
    <row r="182" spans="1:7" ht="37.799999999999997" x14ac:dyDescent="0.3">
      <c r="F182" s="22" t="s">
        <v>157</v>
      </c>
      <c r="G182" s="24">
        <f>SUM(G181)*123%</f>
        <v>0</v>
      </c>
    </row>
    <row r="186" spans="1:7" ht="221.4" x14ac:dyDescent="0.25">
      <c r="B186" s="21" t="s">
        <v>190</v>
      </c>
    </row>
    <row r="187" spans="1:7" ht="13.8" x14ac:dyDescent="0.25">
      <c r="B187" s="12"/>
    </row>
  </sheetData>
  <pageMargins left="0.31496062992125984" right="0.39370078740157483" top="0.74803149606299213" bottom="0.74803149606299213" header="0.31496062992125984" footer="0.31496062992125984"/>
  <pageSetup paperSize="9" scale="80" orientation="landscape" r:id="rId1"/>
  <headerFooter>
    <oddHeader>&amp;C&amp;"Arial CE,Pogrubiony"ZAŁACZNIK NR 1 DO UMOWY NR __________
znak sprawy: CUI-ZZ.3200.29.2025</oddHeader>
  </headerFooter>
  <rowBreaks count="2" manualBreakCount="2">
    <brk id="142" max="6" man="1"/>
    <brk id="1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Anuszkiewicz Magdalena</cp:lastModifiedBy>
  <cp:lastPrinted>2022-11-21T13:06:10Z</cp:lastPrinted>
  <dcterms:created xsi:type="dcterms:W3CDTF">1997-02-26T13:46:56Z</dcterms:created>
  <dcterms:modified xsi:type="dcterms:W3CDTF">2025-10-29T12:34:52Z</dcterms:modified>
</cp:coreProperties>
</file>